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总成绩" sheetId="1" r:id="rId1"/>
  </sheets>
  <definedNames>
    <definedName name="_xlnm._FilterDatabase" localSheetId="0" hidden="1">总成绩!$A$2:$F$19</definedName>
    <definedName name="_xlnm.Print_Titles" localSheetId="0">总成绩!$2:$2</definedName>
  </definedNames>
  <calcPr calcId="144525"/>
</workbook>
</file>

<file path=xl/sharedStrings.xml><?xml version="1.0" encoding="utf-8"?>
<sst xmlns="http://schemas.openxmlformats.org/spreadsheetml/2006/main" count="92" uniqueCount="43">
  <si>
    <t>2023年缙云县事业单位面向全国引进高层次人才和紧缺人才总成绩及入围体检人员名单</t>
  </si>
  <si>
    <t>序号</t>
  </si>
  <si>
    <t>姓名</t>
  </si>
  <si>
    <t>性别</t>
  </si>
  <si>
    <t>报考单位</t>
  </si>
  <si>
    <t>报考职位</t>
  </si>
  <si>
    <t>笔试成绩</t>
  </si>
  <si>
    <t>面试成绩</t>
  </si>
  <si>
    <t>技能测试成绩</t>
  </si>
  <si>
    <t>总成绩</t>
  </si>
  <si>
    <t>排名</t>
  </si>
  <si>
    <t>是否入围体检</t>
  </si>
  <si>
    <t>李宝程</t>
  </si>
  <si>
    <t>男</t>
  </si>
  <si>
    <t>缙云县大数据发展中心</t>
  </si>
  <si>
    <t>工作人员</t>
  </si>
  <si>
    <t>是</t>
  </si>
  <si>
    <t>赵吕珂</t>
  </si>
  <si>
    <t>李俐渐</t>
  </si>
  <si>
    <t>田宇槐</t>
  </si>
  <si>
    <t>缙云县发展和改革研究中心</t>
  </si>
  <si>
    <t>吕嘉辉</t>
  </si>
  <si>
    <t>陈思琪</t>
  </si>
  <si>
    <t>女</t>
  </si>
  <si>
    <t>苏江涛</t>
  </si>
  <si>
    <t>缙云县建筑工程质量安全监督站</t>
  </si>
  <si>
    <t>工程管理</t>
  </si>
  <si>
    <t>王科迪</t>
  </si>
  <si>
    <t>李鹏飞</t>
  </si>
  <si>
    <t>高欣</t>
  </si>
  <si>
    <t>缙云县水文和水旱灾害防御中心</t>
  </si>
  <si>
    <t>魏鑫泽</t>
  </si>
  <si>
    <t>毛达雄</t>
  </si>
  <si>
    <t>曾林辉</t>
  </si>
  <si>
    <t>缙云县林业服务中心</t>
  </si>
  <si>
    <t>张昊琛</t>
  </si>
  <si>
    <t>何可颖</t>
  </si>
  <si>
    <t>缙云县壶镇镇自然资源和规划服务中心</t>
  </si>
  <si>
    <t>陶锦耀</t>
  </si>
  <si>
    <t>王诗钧</t>
  </si>
  <si>
    <t>徐伊宁</t>
  </si>
  <si>
    <t>缙云县融媒体中心</t>
  </si>
  <si>
    <t>播音主持</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</si>
</sst>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177" formatCode="0.00_);[Red]\(0.00\)"/>
  </numFmts>
  <fonts count="24">
    <font>
      <sz val="11"/>
      <color theme="1"/>
      <name val="宋体"/>
      <charset val="134"/>
      <scheme val="minor"/>
    </font>
    <font>
      <sz val="11"/>
      <color indexed="8"/>
      <name val="宋体"/>
      <charset val="134"/>
    </font>
    <font>
      <b/>
      <sz val="22"/>
      <color indexed="8"/>
      <name val="宋体"/>
      <charset val="134"/>
    </font>
    <font>
      <sz val="11"/>
      <name val="宋体"/>
      <charset val="134"/>
    </font>
    <font>
      <sz val="11"/>
      <color indexed="8"/>
      <name val="仿宋_GB2312"/>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3" borderId="0" applyNumberFormat="0" applyBorder="0" applyAlignment="0" applyProtection="0">
      <alignment vertical="center"/>
    </xf>
    <xf numFmtId="0" fontId="11"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6" fillId="2"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22"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2" applyNumberFormat="0" applyFill="0" applyAlignment="0" applyProtection="0">
      <alignment vertical="center"/>
    </xf>
    <xf numFmtId="0" fontId="5" fillId="0" borderId="2" applyNumberFormat="0" applyFill="0" applyAlignment="0" applyProtection="0">
      <alignment vertical="center"/>
    </xf>
    <xf numFmtId="0" fontId="9" fillId="28" borderId="0" applyNumberFormat="0" applyBorder="0" applyAlignment="0" applyProtection="0">
      <alignment vertical="center"/>
    </xf>
    <xf numFmtId="0" fontId="10" fillId="0" borderId="7" applyNumberFormat="0" applyFill="0" applyAlignment="0" applyProtection="0">
      <alignment vertical="center"/>
    </xf>
    <xf numFmtId="0" fontId="9" fillId="21" borderId="0" applyNumberFormat="0" applyBorder="0" applyAlignment="0" applyProtection="0">
      <alignment vertical="center"/>
    </xf>
    <xf numFmtId="0" fontId="20" fillId="18" borderId="8" applyNumberFormat="0" applyAlignment="0" applyProtection="0">
      <alignment vertical="center"/>
    </xf>
    <xf numFmtId="0" fontId="17" fillId="18" borderId="4" applyNumberFormat="0" applyAlignment="0" applyProtection="0">
      <alignment vertical="center"/>
    </xf>
    <xf numFmtId="0" fontId="21" fillId="27" borderId="9" applyNumberFormat="0" applyAlignment="0" applyProtection="0">
      <alignment vertical="center"/>
    </xf>
    <xf numFmtId="0" fontId="7" fillId="26" borderId="0" applyNumberFormat="0" applyBorder="0" applyAlignment="0" applyProtection="0">
      <alignment vertical="center"/>
    </xf>
    <xf numFmtId="0" fontId="9" fillId="17" borderId="0" applyNumberFormat="0" applyBorder="0" applyAlignment="0" applyProtection="0">
      <alignment vertical="center"/>
    </xf>
    <xf numFmtId="0" fontId="12" fillId="0" borderId="5" applyNumberFormat="0" applyFill="0" applyAlignment="0" applyProtection="0">
      <alignment vertical="center"/>
    </xf>
    <xf numFmtId="0" fontId="16" fillId="0" borderId="6" applyNumberFormat="0" applyFill="0" applyAlignment="0" applyProtection="0">
      <alignment vertical="center"/>
    </xf>
    <xf numFmtId="0" fontId="8" fillId="4" borderId="0" applyNumberFormat="0" applyBorder="0" applyAlignment="0" applyProtection="0">
      <alignment vertical="center"/>
    </xf>
    <xf numFmtId="0" fontId="23" fillId="32" borderId="0" applyNumberFormat="0" applyBorder="0" applyAlignment="0" applyProtection="0">
      <alignment vertical="center"/>
    </xf>
    <xf numFmtId="0" fontId="7" fillId="3" borderId="0" applyNumberFormat="0" applyBorder="0" applyAlignment="0" applyProtection="0">
      <alignment vertical="center"/>
    </xf>
    <xf numFmtId="0" fontId="9" fillId="16" borderId="0" applyNumberFormat="0" applyBorder="0" applyAlignment="0" applyProtection="0">
      <alignment vertical="center"/>
    </xf>
    <xf numFmtId="0" fontId="7" fillId="15"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7" fillId="25"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7" fillId="29" borderId="0" applyNumberFormat="0" applyBorder="0" applyAlignment="0" applyProtection="0">
      <alignment vertical="center"/>
    </xf>
    <xf numFmtId="0" fontId="7" fillId="24" borderId="0" applyNumberFormat="0" applyBorder="0" applyAlignment="0" applyProtection="0">
      <alignment vertical="center"/>
    </xf>
    <xf numFmtId="0" fontId="9" fillId="23" borderId="0" applyNumberFormat="0" applyBorder="0" applyAlignment="0" applyProtection="0">
      <alignment vertical="center"/>
    </xf>
    <xf numFmtId="0" fontId="7" fillId="11"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7" fillId="19" borderId="0" applyNumberFormat="0" applyBorder="0" applyAlignment="0" applyProtection="0">
      <alignment vertical="center"/>
    </xf>
    <xf numFmtId="0" fontId="9" fillId="9"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wrapText="1"/>
    </xf>
    <xf numFmtId="0" fontId="0" fillId="0" borderId="0" xfId="0" applyFill="1" applyAlignment="1">
      <alignment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176" fontId="0" fillId="0" borderId="1" xfId="0" applyNumberFormat="1" applyFill="1" applyBorder="1" applyAlignment="1">
      <alignment vertical="center"/>
    </xf>
    <xf numFmtId="177" fontId="0" fillId="0" borderId="1" xfId="0" applyNumberFormat="1" applyFill="1" applyBorder="1" applyAlignment="1">
      <alignment horizontal="center" vertical="center"/>
    </xf>
    <xf numFmtId="177" fontId="0" fillId="0" borderId="0" xfId="0" applyNumberFormat="1" applyFill="1" applyAlignment="1">
      <alignment horizontal="center" vertical="center"/>
    </xf>
    <xf numFmtId="0" fontId="1" fillId="0" borderId="1" xfId="0" applyFont="1" applyFill="1" applyBorder="1" applyAlignment="1">
      <alignment vertical="center" wrapText="1"/>
    </xf>
    <xf numFmtId="176" fontId="0" fillId="0"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tabSelected="1" topLeftCell="B1" workbookViewId="0">
      <selection activeCell="C20" sqref="C20"/>
    </sheetView>
  </sheetViews>
  <sheetFormatPr defaultColWidth="9" defaultRowHeight="13.5"/>
  <cols>
    <col min="1" max="1" width="5.36666666666667" style="2" hidden="1" customWidth="1"/>
    <col min="2" max="2" width="8.26666666666667" style="2" customWidth="1"/>
    <col min="3" max="3" width="5.26666666666667" style="2" customWidth="1"/>
    <col min="4" max="4" width="36" style="2" customWidth="1"/>
    <col min="5" max="5" width="9.36666666666667" style="2" customWidth="1"/>
    <col min="6" max="6" width="9.63333333333333" style="2" customWidth="1"/>
    <col min="7" max="8" width="9.63333333333333" style="3" customWidth="1"/>
    <col min="9" max="9" width="9.63333333333333" style="4" customWidth="1"/>
    <col min="10" max="10" width="6.81666666666667" style="4" customWidth="1"/>
    <col min="11" max="16384" width="9" style="2"/>
  </cols>
  <sheetData>
    <row r="1" ht="93" customHeight="1" spans="1:11">
      <c r="A1" s="5" t="s">
        <v>0</v>
      </c>
      <c r="B1" s="5"/>
      <c r="C1" s="5"/>
      <c r="D1" s="5"/>
      <c r="E1" s="5"/>
      <c r="F1" s="5"/>
      <c r="G1" s="5"/>
      <c r="H1" s="5"/>
      <c r="I1" s="5"/>
      <c r="J1" s="5"/>
      <c r="K1" s="5"/>
    </row>
    <row r="2" s="1" customFormat="1" ht="36" customHeight="1" spans="1:11">
      <c r="A2" s="6" t="s">
        <v>1</v>
      </c>
      <c r="B2" s="6" t="s">
        <v>2</v>
      </c>
      <c r="C2" s="6" t="s">
        <v>3</v>
      </c>
      <c r="D2" s="6" t="s">
        <v>4</v>
      </c>
      <c r="E2" s="6" t="s">
        <v>5</v>
      </c>
      <c r="F2" s="6" t="s">
        <v>6</v>
      </c>
      <c r="G2" s="7" t="s">
        <v>7</v>
      </c>
      <c r="H2" s="7" t="s">
        <v>8</v>
      </c>
      <c r="I2" s="6" t="s">
        <v>9</v>
      </c>
      <c r="J2" s="6" t="s">
        <v>10</v>
      </c>
      <c r="K2" s="6" t="s">
        <v>11</v>
      </c>
    </row>
    <row r="3" s="1" customFormat="1" ht="28" customHeight="1" spans="1:11">
      <c r="A3" s="6">
        <v>2</v>
      </c>
      <c r="B3" s="8" t="s">
        <v>12</v>
      </c>
      <c r="C3" s="8" t="s">
        <v>13</v>
      </c>
      <c r="D3" s="8" t="s">
        <v>14</v>
      </c>
      <c r="E3" s="8" t="s">
        <v>15</v>
      </c>
      <c r="F3" s="9">
        <v>71.5</v>
      </c>
      <c r="G3" s="10">
        <v>82.6</v>
      </c>
      <c r="H3" s="10"/>
      <c r="I3" s="6">
        <f t="shared" ref="I3:I14" si="0">F3*0.4+G3*0.6</f>
        <v>78.16</v>
      </c>
      <c r="J3" s="6">
        <v>1</v>
      </c>
      <c r="K3" s="6" t="s">
        <v>16</v>
      </c>
    </row>
    <row r="4" s="1" customFormat="1" ht="28" customHeight="1" spans="1:11">
      <c r="A4" s="6">
        <v>3</v>
      </c>
      <c r="B4" s="8" t="s">
        <v>17</v>
      </c>
      <c r="C4" s="8" t="s">
        <v>13</v>
      </c>
      <c r="D4" s="8" t="s">
        <v>14</v>
      </c>
      <c r="E4" s="8" t="s">
        <v>15</v>
      </c>
      <c r="F4" s="9">
        <v>62.8</v>
      </c>
      <c r="G4" s="10">
        <v>81.6</v>
      </c>
      <c r="H4" s="10"/>
      <c r="I4" s="6">
        <f t="shared" si="0"/>
        <v>74.08</v>
      </c>
      <c r="J4" s="6">
        <v>2</v>
      </c>
      <c r="K4" s="19"/>
    </row>
    <row r="5" s="1" customFormat="1" ht="28" customHeight="1" spans="1:11">
      <c r="A5" s="6">
        <v>1</v>
      </c>
      <c r="B5" s="8" t="s">
        <v>18</v>
      </c>
      <c r="C5" s="8" t="s">
        <v>13</v>
      </c>
      <c r="D5" s="8" t="s">
        <v>14</v>
      </c>
      <c r="E5" s="8" t="s">
        <v>15</v>
      </c>
      <c r="F5" s="9">
        <v>71.8</v>
      </c>
      <c r="G5" s="10">
        <v>74</v>
      </c>
      <c r="H5" s="10"/>
      <c r="I5" s="6">
        <f t="shared" si="0"/>
        <v>73.12</v>
      </c>
      <c r="J5" s="6">
        <v>3</v>
      </c>
      <c r="K5" s="19"/>
    </row>
    <row r="6" s="1" customFormat="1" ht="28" customHeight="1" spans="1:11">
      <c r="A6" s="6">
        <v>5</v>
      </c>
      <c r="B6" s="8" t="s">
        <v>19</v>
      </c>
      <c r="C6" s="8" t="s">
        <v>13</v>
      </c>
      <c r="D6" s="8" t="s">
        <v>20</v>
      </c>
      <c r="E6" s="8" t="s">
        <v>15</v>
      </c>
      <c r="F6" s="9">
        <v>76.5</v>
      </c>
      <c r="G6" s="10">
        <v>83.4</v>
      </c>
      <c r="H6" s="10"/>
      <c r="I6" s="6">
        <f t="shared" si="0"/>
        <v>80.64</v>
      </c>
      <c r="J6" s="6">
        <v>1</v>
      </c>
      <c r="K6" s="6" t="s">
        <v>16</v>
      </c>
    </row>
    <row r="7" s="1" customFormat="1" ht="28" customHeight="1" spans="1:11">
      <c r="A7" s="6">
        <v>4</v>
      </c>
      <c r="B7" s="8" t="s">
        <v>21</v>
      </c>
      <c r="C7" s="8" t="s">
        <v>13</v>
      </c>
      <c r="D7" s="8" t="s">
        <v>20</v>
      </c>
      <c r="E7" s="8" t="s">
        <v>15</v>
      </c>
      <c r="F7" s="9">
        <v>77</v>
      </c>
      <c r="G7" s="10">
        <v>80.8</v>
      </c>
      <c r="H7" s="10"/>
      <c r="I7" s="6">
        <f t="shared" si="0"/>
        <v>79.28</v>
      </c>
      <c r="J7" s="6">
        <v>2</v>
      </c>
      <c r="K7" s="19"/>
    </row>
    <row r="8" s="1" customFormat="1" ht="28" customHeight="1" spans="1:11">
      <c r="A8" s="6">
        <v>6</v>
      </c>
      <c r="B8" s="8" t="s">
        <v>22</v>
      </c>
      <c r="C8" s="8" t="s">
        <v>23</v>
      </c>
      <c r="D8" s="8" t="s">
        <v>20</v>
      </c>
      <c r="E8" s="8" t="s">
        <v>15</v>
      </c>
      <c r="F8" s="9">
        <v>76</v>
      </c>
      <c r="G8" s="10">
        <v>79.6</v>
      </c>
      <c r="H8" s="10"/>
      <c r="I8" s="6">
        <f t="shared" si="0"/>
        <v>78.16</v>
      </c>
      <c r="J8" s="6">
        <v>3</v>
      </c>
      <c r="K8" s="19"/>
    </row>
    <row r="9" s="1" customFormat="1" ht="28" customHeight="1" spans="1:11">
      <c r="A9" s="6">
        <v>7</v>
      </c>
      <c r="B9" s="8" t="s">
        <v>24</v>
      </c>
      <c r="C9" s="8" t="s">
        <v>13</v>
      </c>
      <c r="D9" s="8" t="s">
        <v>25</v>
      </c>
      <c r="E9" s="8" t="s">
        <v>26</v>
      </c>
      <c r="F9" s="9">
        <v>81.9</v>
      </c>
      <c r="G9" s="10">
        <v>83.8</v>
      </c>
      <c r="H9" s="10"/>
      <c r="I9" s="6">
        <f t="shared" si="0"/>
        <v>83.04</v>
      </c>
      <c r="J9" s="6">
        <v>1</v>
      </c>
      <c r="K9" s="6" t="s">
        <v>16</v>
      </c>
    </row>
    <row r="10" s="1" customFormat="1" ht="28" customHeight="1" spans="1:11">
      <c r="A10" s="6">
        <v>8</v>
      </c>
      <c r="B10" s="8" t="s">
        <v>27</v>
      </c>
      <c r="C10" s="8" t="s">
        <v>13</v>
      </c>
      <c r="D10" s="8" t="s">
        <v>25</v>
      </c>
      <c r="E10" s="8" t="s">
        <v>26</v>
      </c>
      <c r="F10" s="9">
        <v>79.2</v>
      </c>
      <c r="G10" s="10">
        <v>80.4</v>
      </c>
      <c r="H10" s="10"/>
      <c r="I10" s="6">
        <f t="shared" si="0"/>
        <v>79.92</v>
      </c>
      <c r="J10" s="6">
        <v>2</v>
      </c>
      <c r="K10" s="19"/>
    </row>
    <row r="11" s="1" customFormat="1" ht="28" customHeight="1" spans="1:11">
      <c r="A11" s="6">
        <v>9</v>
      </c>
      <c r="B11" s="8" t="s">
        <v>28</v>
      </c>
      <c r="C11" s="8" t="s">
        <v>13</v>
      </c>
      <c r="D11" s="8" t="s">
        <v>25</v>
      </c>
      <c r="E11" s="8" t="s">
        <v>26</v>
      </c>
      <c r="F11" s="9">
        <v>77.8</v>
      </c>
      <c r="G11" s="10">
        <v>72.8</v>
      </c>
      <c r="H11" s="10"/>
      <c r="I11" s="6">
        <f t="shared" si="0"/>
        <v>74.8</v>
      </c>
      <c r="J11" s="6">
        <v>3</v>
      </c>
      <c r="K11" s="19"/>
    </row>
    <row r="12" s="1" customFormat="1" ht="28" customHeight="1" spans="1:11">
      <c r="A12" s="6">
        <v>10</v>
      </c>
      <c r="B12" s="8" t="s">
        <v>29</v>
      </c>
      <c r="C12" s="8" t="s">
        <v>23</v>
      </c>
      <c r="D12" s="8" t="s">
        <v>30</v>
      </c>
      <c r="E12" s="8" t="s">
        <v>15</v>
      </c>
      <c r="F12" s="9">
        <v>75.8</v>
      </c>
      <c r="G12" s="10">
        <v>76</v>
      </c>
      <c r="H12" s="10"/>
      <c r="I12" s="6">
        <f t="shared" si="0"/>
        <v>75.92</v>
      </c>
      <c r="J12" s="6">
        <v>1</v>
      </c>
      <c r="K12" s="6" t="s">
        <v>16</v>
      </c>
    </row>
    <row r="13" s="1" customFormat="1" ht="28" customHeight="1" spans="1:11">
      <c r="A13" s="6">
        <v>11</v>
      </c>
      <c r="B13" s="8" t="s">
        <v>31</v>
      </c>
      <c r="C13" s="8" t="s">
        <v>13</v>
      </c>
      <c r="D13" s="8" t="s">
        <v>30</v>
      </c>
      <c r="E13" s="8" t="s">
        <v>15</v>
      </c>
      <c r="F13" s="9">
        <v>72.9</v>
      </c>
      <c r="G13" s="10">
        <v>74</v>
      </c>
      <c r="H13" s="10"/>
      <c r="I13" s="6">
        <f t="shared" si="0"/>
        <v>73.56</v>
      </c>
      <c r="J13" s="6">
        <v>2</v>
      </c>
      <c r="K13" s="19"/>
    </row>
    <row r="14" s="1" customFormat="1" ht="28" customHeight="1" spans="1:11">
      <c r="A14" s="6">
        <v>12</v>
      </c>
      <c r="B14" s="8" t="s">
        <v>32</v>
      </c>
      <c r="C14" s="8" t="s">
        <v>13</v>
      </c>
      <c r="D14" s="8" t="s">
        <v>30</v>
      </c>
      <c r="E14" s="8" t="s">
        <v>15</v>
      </c>
      <c r="F14" s="9">
        <v>71</v>
      </c>
      <c r="G14" s="10">
        <v>73</v>
      </c>
      <c r="H14" s="10"/>
      <c r="I14" s="6">
        <f t="shared" si="0"/>
        <v>72.2</v>
      </c>
      <c r="J14" s="6">
        <v>3</v>
      </c>
      <c r="K14" s="19"/>
    </row>
    <row r="15" s="1" customFormat="1" ht="28" customHeight="1" spans="1:11">
      <c r="A15" s="6">
        <v>13</v>
      </c>
      <c r="B15" s="8" t="s">
        <v>33</v>
      </c>
      <c r="C15" s="11" t="s">
        <v>13</v>
      </c>
      <c r="D15" s="6" t="s">
        <v>34</v>
      </c>
      <c r="E15" s="11" t="s">
        <v>15</v>
      </c>
      <c r="F15" s="12"/>
      <c r="G15" s="10">
        <v>81</v>
      </c>
      <c r="H15" s="10"/>
      <c r="I15" s="10">
        <f>G15</f>
        <v>81</v>
      </c>
      <c r="J15" s="6">
        <v>1</v>
      </c>
      <c r="K15" s="6" t="s">
        <v>16</v>
      </c>
    </row>
    <row r="16" s="1" customFormat="1" ht="28" customHeight="1" spans="1:11">
      <c r="A16" s="6">
        <v>15</v>
      </c>
      <c r="B16" s="8" t="s">
        <v>35</v>
      </c>
      <c r="C16" s="11" t="s">
        <v>13</v>
      </c>
      <c r="D16" s="6" t="s">
        <v>34</v>
      </c>
      <c r="E16" s="11" t="s">
        <v>15</v>
      </c>
      <c r="F16" s="12"/>
      <c r="G16" s="10">
        <v>75.2</v>
      </c>
      <c r="H16" s="10"/>
      <c r="I16" s="9">
        <v>75.2</v>
      </c>
      <c r="J16" s="6">
        <v>2</v>
      </c>
      <c r="K16" s="19"/>
    </row>
    <row r="17" s="1" customFormat="1" ht="28" customHeight="1" spans="1:11">
      <c r="A17" s="6">
        <v>16</v>
      </c>
      <c r="B17" s="13" t="s">
        <v>36</v>
      </c>
      <c r="C17" s="13" t="s">
        <v>23</v>
      </c>
      <c r="D17" s="13" t="s">
        <v>37</v>
      </c>
      <c r="E17" s="13" t="s">
        <v>15</v>
      </c>
      <c r="F17" s="12"/>
      <c r="G17" s="10">
        <v>82.2</v>
      </c>
      <c r="H17" s="10"/>
      <c r="I17" s="10">
        <v>82.2</v>
      </c>
      <c r="J17" s="6">
        <v>1</v>
      </c>
      <c r="K17" s="6" t="s">
        <v>16</v>
      </c>
    </row>
    <row r="18" s="1" customFormat="1" ht="28" customHeight="1" spans="1:11">
      <c r="A18" s="6">
        <v>19</v>
      </c>
      <c r="B18" s="13" t="s">
        <v>38</v>
      </c>
      <c r="C18" s="13" t="s">
        <v>13</v>
      </c>
      <c r="D18" s="13" t="s">
        <v>37</v>
      </c>
      <c r="E18" s="13" t="s">
        <v>15</v>
      </c>
      <c r="F18" s="12"/>
      <c r="G18" s="10">
        <v>80.2</v>
      </c>
      <c r="H18" s="10"/>
      <c r="I18" s="10">
        <v>80.2</v>
      </c>
      <c r="J18" s="6">
        <v>2</v>
      </c>
      <c r="K18" s="6" t="s">
        <v>16</v>
      </c>
    </row>
    <row r="19" s="1" customFormat="1" ht="28" customHeight="1" spans="1:11">
      <c r="A19" s="6">
        <v>20</v>
      </c>
      <c r="B19" s="13" t="s">
        <v>39</v>
      </c>
      <c r="C19" s="13" t="s">
        <v>23</v>
      </c>
      <c r="D19" s="13" t="s">
        <v>37</v>
      </c>
      <c r="E19" s="13" t="s">
        <v>15</v>
      </c>
      <c r="F19" s="12"/>
      <c r="G19" s="10">
        <v>74</v>
      </c>
      <c r="H19" s="10"/>
      <c r="I19" s="10">
        <v>74</v>
      </c>
      <c r="J19" s="6">
        <v>3</v>
      </c>
      <c r="K19" s="19"/>
    </row>
    <row r="20" ht="24" customHeight="1" spans="2:11">
      <c r="B20" s="14" t="s">
        <v>40</v>
      </c>
      <c r="C20" s="14" t="s">
        <v>23</v>
      </c>
      <c r="D20" s="14" t="s">
        <v>41</v>
      </c>
      <c r="E20" s="15" t="s">
        <v>42</v>
      </c>
      <c r="F20" s="16">
        <v>73</v>
      </c>
      <c r="G20" s="17"/>
      <c r="H20" s="17">
        <v>72.86</v>
      </c>
      <c r="I20" s="20">
        <f>H20*0.6+F20*0.4</f>
        <v>72.916</v>
      </c>
      <c r="J20" s="14">
        <v>1</v>
      </c>
      <c r="K20" s="14" t="s">
        <v>16</v>
      </c>
    </row>
    <row r="21" spans="7:8">
      <c r="G21" s="18"/>
      <c r="H21" s="18"/>
    </row>
    <row r="22" spans="7:8">
      <c r="G22" s="18"/>
      <c r="H22" s="18"/>
    </row>
    <row r="23" spans="7:8">
      <c r="G23" s="18"/>
      <c r="H23" s="18"/>
    </row>
    <row r="24" spans="7:8">
      <c r="G24" s="18"/>
      <c r="H24" s="18"/>
    </row>
    <row r="25" spans="7:8">
      <c r="G25" s="18"/>
      <c r="H25" s="18"/>
    </row>
    <row r="26" spans="7:8">
      <c r="G26" s="18"/>
      <c r="H26" s="18"/>
    </row>
    <row r="27" spans="7:8">
      <c r="G27" s="18"/>
      <c r="H27" s="18"/>
    </row>
    <row r="28" spans="7:8">
      <c r="G28" s="18"/>
      <c r="H28" s="18"/>
    </row>
    <row r="29" spans="7:8">
      <c r="G29" s="18"/>
      <c r="H29" s="18"/>
    </row>
    <row r="30" spans="7:8">
      <c r="G30" s="18"/>
      <c r="H30" s="18"/>
    </row>
    <row r="31" spans="7:8">
      <c r="G31" s="18"/>
      <c r="H31" s="18"/>
    </row>
    <row r="32" spans="7:8">
      <c r="G32" s="18"/>
      <c r="H32" s="18"/>
    </row>
    <row r="33" spans="7:8">
      <c r="G33" s="18"/>
      <c r="H33" s="18"/>
    </row>
    <row r="34" spans="7:8">
      <c r="G34" s="18"/>
      <c r="H34" s="18"/>
    </row>
    <row r="35" spans="7:8">
      <c r="G35" s="18"/>
      <c r="H35" s="18"/>
    </row>
    <row r="36" spans="7:8">
      <c r="G36" s="18"/>
      <c r="H36" s="18"/>
    </row>
    <row r="37" spans="7:8">
      <c r="G37" s="18"/>
      <c r="H37" s="18"/>
    </row>
    <row r="38" spans="7:8">
      <c r="G38" s="18"/>
      <c r="H38" s="18"/>
    </row>
    <row r="39" spans="7:8">
      <c r="G39" s="18"/>
      <c r="H39" s="18"/>
    </row>
    <row r="40" spans="7:8">
      <c r="G40" s="18"/>
      <c r="H40" s="18"/>
    </row>
    <row r="41" spans="7:8">
      <c r="G41" s="18"/>
      <c r="H41" s="18"/>
    </row>
    <row r="42" spans="7:8">
      <c r="G42" s="18"/>
      <c r="H42" s="18"/>
    </row>
    <row r="43" spans="7:8">
      <c r="G43" s="18"/>
      <c r="H43" s="18"/>
    </row>
    <row r="44" spans="7:8">
      <c r="G44" s="18"/>
      <c r="H44" s="18"/>
    </row>
    <row r="45" spans="7:8">
      <c r="G45" s="18"/>
      <c r="H45" s="18"/>
    </row>
    <row r="46" spans="7:8">
      <c r="G46" s="18"/>
      <c r="H46" s="18"/>
    </row>
    <row r="47" spans="7:8">
      <c r="G47" s="18"/>
      <c r="H47" s="18"/>
    </row>
    <row r="48" spans="7:8">
      <c r="G48" s="18"/>
      <c r="H48" s="18"/>
    </row>
    <row r="49" spans="7:8">
      <c r="G49" s="18"/>
      <c r="H49" s="18"/>
    </row>
    <row r="50" spans="7:8">
      <c r="G50" s="18"/>
      <c r="H50" s="18"/>
    </row>
    <row r="51" spans="7:8">
      <c r="G51" s="18"/>
      <c r="H51" s="18"/>
    </row>
    <row r="52" spans="7:8">
      <c r="G52" s="18"/>
      <c r="H52" s="18"/>
    </row>
    <row r="53" spans="7:8">
      <c r="G53" s="18"/>
      <c r="H53" s="18"/>
    </row>
    <row r="54" spans="7:8">
      <c r="G54" s="18"/>
      <c r="H54" s="18"/>
    </row>
    <row r="55" spans="7:8">
      <c r="G55" s="18"/>
      <c r="H55" s="18"/>
    </row>
    <row r="56" spans="7:8">
      <c r="G56" s="18"/>
      <c r="H56" s="18"/>
    </row>
    <row r="57" spans="7:8">
      <c r="G57" s="18"/>
      <c r="H57" s="18"/>
    </row>
  </sheetData>
  <mergeCells count="1">
    <mergeCell ref="A1:K1"/>
  </mergeCells>
  <printOptions horizontalCentered="1"/>
  <pageMargins left="0.354330708661417" right="0.354330708661417" top="0.78740157480315" bottom="0.78740157480315" header="0.511811023622047" footer="0.511811023622047"/>
  <pageSetup paperSize="9" orientation="portrait"/>
  <headerFooter/>
  <ignoredErrors>
    <ignoredError sqref="I15" formula="1"/>
  </ignoredErrors>
</worksheet>
</file>

<file path=docProps/app.xml><?xml version="1.0" encoding="utf-8"?>
<Properties xmlns="http://schemas.openxmlformats.org/officeDocument/2006/extended-properties" xmlns:vt="http://schemas.openxmlformats.org/officeDocument/2006/docPropsVTypes">
  <Company>Company</Company>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333</cp:lastModifiedBy>
  <dcterms:created xsi:type="dcterms:W3CDTF">2021-01-18T07:26:00Z</dcterms:created>
  <cp:lastPrinted>2023-02-19T04:53:00Z</cp:lastPrinted>
  <dcterms:modified xsi:type="dcterms:W3CDTF">2023-02-20T08:20:03Z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