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汇总 " sheetId="1" r:id="rId1"/>
  </sheets>
  <definedNames/>
  <calcPr fullCalcOnLoad="1"/>
</workbook>
</file>

<file path=xl/sharedStrings.xml><?xml version="1.0" encoding="utf-8"?>
<sst xmlns="http://schemas.openxmlformats.org/spreadsheetml/2006/main" count="49" uniqueCount="49">
  <si>
    <t>一、工资福利支出</t>
  </si>
  <si>
    <t>二、对个人和家庭的补助支出</t>
  </si>
  <si>
    <t>三、商品和服务支出</t>
  </si>
  <si>
    <t>单位：万元</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</si>
  <si>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</si>
  <si>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</si>
  <si>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</si>
  <si>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</si>
  <si>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</si>
  <si>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</si>
  <si>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职业年金缴费</t>
  </si>
  <si>
    <t xml:space="preserve">    其他工资福利支出</t>
  </si>
  <si>
    <t xml:space="preserve">    离休费</t>
  </si>
  <si>
    <t xml:space="preserve">    抚恤金</t>
  </si>
  <si>
    <t xml:space="preserve">    生活补助</t>
  </si>
  <si>
    <t xml:space="preserve">    助学金</t>
  </si>
  <si>
    <t xml:space="preserve">    住房公积金</t>
  </si>
  <si>
    <t xml:space="preserve">    其他对个人和家庭的补助支出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</si>
  <si>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</si>
  <si>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</si>
  <si>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</si>
  <si>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</si>
  <si>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</si>
  <si>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</si>
  <si>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</si>
  <si>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</si>
  <si>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</si>
  <si>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</si>
  <si>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</si>
  <si>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</si>
  <si>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</si>
  <si>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</si>
  <si>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</si>
  <si>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</si>
  <si>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</si>
  <si>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</si>
  <si>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医疗费</t>
  </si>
  <si>
    <t xml:space="preserve">    因公出国</t>
  </si>
  <si>
    <t xml:space="preserve">    专用材料费</t>
  </si>
  <si>
    <t xml:space="preserve">    被装购置费</t>
  </si>
  <si>
    <t xml:space="preserve">    委托业务费</t>
  </si>
  <si>
    <t xml:space="preserve">    伙食补助费</t>
  </si>
  <si>
    <t>2016年执行数</t>
  </si>
  <si>
    <t>基本支出合计</t>
  </si>
  <si>
    <t>项    目</t>
  </si>
  <si>
    <t>2016年一般公共预算基本支出预算执行情况</t>
  </si>
  <si>
    <t>完成预算%</t>
  </si>
  <si>
    <t>2016年预算数</t>
  </si>
  <si>
    <t>备注：2016年预算时机关事业单位基本养老保险缴纳和职业年金缴纳包含在社会保障缴费中，5月份按上级相关文件分设。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</si>
</sst>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_ "/>
    <numFmt numFmtId="177" formatCode="0.0000000_ "/>
    <numFmt numFmtId="178" formatCode="0.000000_ "/>
    <numFmt numFmtId="179" formatCode="0.00000_ "/>
    <numFmt numFmtId="180" formatCode="0.0000_ "/>
    <numFmt numFmtId="181" formatCode="0.000_ "/>
    <numFmt numFmtId="182" formatCode="0.00_ "/>
    <numFmt numFmtId="183" formatCode="0.0_ "/>
  </numFmts>
  <fonts count="5">
    <font>
      <sz val="12"/>
      <name val="宋体"/>
      <family val="0"/>
    </font>
    <font>
      <sz val="9"/>
      <name val="宋体"/>
      <family val="0"/>
    </font>
    <font>
      <b/>
      <sz val="20"/>
      <name val="宋体"/>
      <family val="0"/>
    </font>
    <font>
      <b/>
      <sz val="12"/>
      <name val="宋体"/>
      <family val="0"/>
    </font>
    <font>
      <b/>
      <sz val="14"/>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vertical="center"/>
    </xf>
    <xf numFmtId="0" fontId="0" fillId="0" borderId="1" xfId="0" applyFill="1" applyBorder="1" applyAlignment="1" applyProtection="1">
      <alignment vertical="center"/>
      <protection/>
    </xf>
    <xf numFmtId="0" fontId="0" fillId="0" borderId="0" xfId="0" applyFill="1" applyAlignment="1" applyProtection="1">
      <alignment vertical="center"/>
      <protection locked="0"/>
    </xf>
    <xf numFmtId="0" fontId="0" fillId="0" borderId="0" xfId="0" applyFill="1" applyAlignment="1" applyProtection="1">
      <alignment horizontal="right" vertical="center"/>
      <protection locked="0"/>
    </xf>
    <xf numFmtId="0" fontId="3" fillId="0" borderId="1" xfId="0" applyFont="1"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1" xfId="0" applyFill="1" applyBorder="1" applyAlignment="1" applyProtection="1">
      <alignment horizontal="center" vertical="center"/>
      <protection locked="0"/>
    </xf>
    <xf numFmtId="0" fontId="3" fillId="0" borderId="1" xfId="0" applyFont="1" applyFill="1" applyBorder="1" applyAlignment="1" applyProtection="1">
      <alignment vertical="center"/>
      <protection/>
    </xf>
    <xf numFmtId="0" fontId="3" fillId="0" borderId="0" xfId="0" applyFont="1" applyFill="1" applyAlignme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83" fontId="0" fillId="0" borderId="1" xfId="0" applyNumberFormat="1" applyFill="1" applyBorder="1" applyAlignment="1" applyProtection="1">
      <alignment horizontal="center" vertical="center"/>
      <protection/>
    </xf>
    <xf numFmtId="0" fontId="2" fillId="0" borderId="0" xfId="0" applyFont="1" applyFill="1" applyAlignment="1" applyProtection="1">
      <alignment horizontal="center" vertical="center"/>
      <protection locked="0"/>
    </xf>
    <xf numFmtId="0" fontId="0" fillId="0" borderId="2" xfId="0"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6"/>
  <sheetViews>
    <sheetView tabSelected="1" workbookViewId="0" topLeftCell="A1">
      <selection activeCell="A43" sqref="A43:IV43"/>
    </sheetView>
  </sheetViews>
  <sheetFormatPr defaultColWidth="9.00390625" defaultRowHeight="14.25"/>
  <cols>
    <col min="1" max="1" width="33.125" style="2" customWidth="1"/>
    <col min="2" max="2" width="17.375" style="2" customWidth="1"/>
    <col min="3" max="3" width="18.375" style="2" customWidth="1"/>
    <col min="4" max="4" width="14.625" style="2" customWidth="1"/>
    <col min="5" max="6" width="9.00390625" style="2" customWidth="1"/>
    <col min="7" max="7" width="11.50390625" style="2" customWidth="1"/>
    <col min="8" max="16384" width="9.00390625" style="2" customWidth="1"/>
  </cols>
  <sheetData>
    <row r="1" spans="1:4" ht="25.5">
      <c r="A1" s="12" t="s">
        <v>45</v>
      </c>
      <c r="B1" s="12"/>
      <c r="C1" s="12"/>
      <c r="D1" s="12"/>
    </row>
    <row r="2" spans="2:4" ht="19.5" customHeight="1">
      <c r="B2" s="3"/>
      <c r="C2" s="3"/>
      <c r="D2" s="3" t="s">
        <v>3</v>
      </c>
    </row>
    <row r="3" spans="1:4" ht="51.75" customHeight="1">
      <c r="A3" s="9" t="s">
        <v>44</v>
      </c>
      <c r="B3" s="9" t="s">
        <v>47</v>
      </c>
      <c r="C3" s="9" t="s">
        <v>42</v>
      </c>
      <c r="D3" s="10" t="s">
        <v>46</v>
      </c>
    </row>
    <row r="4" spans="1:4" ht="23.25" customHeight="1">
      <c r="A4" s="4" t="s">
        <v>43</v>
      </c>
      <c r="B4" s="5">
        <f>B5+B15+B23</f>
        <v>161421</v>
      </c>
      <c r="C4" s="5">
        <f>C5+C15+C23</f>
        <v>163726</v>
      </c>
      <c r="D4" s="11">
        <f>C4/B4*100</f>
        <v>101.42794308051617</v>
      </c>
    </row>
    <row r="5" spans="1:4" s="8" customFormat="1" ht="19.5" customHeight="1">
      <c r="A5" s="7" t="s">
        <v>0</v>
      </c>
      <c r="B5" s="4">
        <f>SUM(B6:B14)</f>
        <v>130204</v>
      </c>
      <c r="C5" s="4">
        <f>SUM(C6:C14)</f>
        <v>133940</v>
      </c>
      <c r="D5" s="11">
        <f aca="true" t="shared" si="0" ref="D5:D45">C5/B5*100</f>
        <v>102.86934349175141</v>
      </c>
    </row>
    <row r="6" spans="1:4" ht="19.5" customHeight="1">
      <c r="A6" s="1" t="s">
        <v>4</v>
      </c>
      <c r="B6" s="6">
        <v>26653</v>
      </c>
      <c r="C6" s="6">
        <v>26932</v>
      </c>
      <c r="D6" s="11">
        <f t="shared" si="0"/>
        <v>101.04678647807002</v>
      </c>
    </row>
    <row r="7" spans="1:4" ht="19.5" customHeight="1">
      <c r="A7" s="1" t="s">
        <v>5</v>
      </c>
      <c r="B7" s="6">
        <v>18420</v>
      </c>
      <c r="C7" s="6">
        <v>18253</v>
      </c>
      <c r="D7" s="11">
        <f t="shared" si="0"/>
        <v>99.09337676438653</v>
      </c>
    </row>
    <row r="8" spans="1:4" ht="19.5" customHeight="1">
      <c r="A8" s="1" t="s">
        <v>6</v>
      </c>
      <c r="B8" s="6">
        <v>12722</v>
      </c>
      <c r="C8" s="6">
        <v>14201</v>
      </c>
      <c r="D8" s="11">
        <f t="shared" si="0"/>
        <v>111.62553057695331</v>
      </c>
    </row>
    <row r="9" spans="1:4" ht="19.5" customHeight="1">
      <c r="A9" s="1" t="s">
        <v>7</v>
      </c>
      <c r="B9" s="6">
        <v>36060</v>
      </c>
      <c r="C9" s="6">
        <v>16964</v>
      </c>
      <c r="D9" s="11">
        <f t="shared" si="0"/>
        <v>47.043815862451474</v>
      </c>
    </row>
    <row r="10" spans="1:4" ht="19.5" customHeight="1">
      <c r="A10" s="1" t="s">
        <v>41</v>
      </c>
      <c r="B10" s="6">
        <v>349</v>
      </c>
      <c r="C10" s="6">
        <v>348</v>
      </c>
      <c r="D10" s="11">
        <f t="shared" si="0"/>
        <v>99.7134670487106</v>
      </c>
    </row>
    <row r="11" spans="1:4" ht="19.5" customHeight="1">
      <c r="A11" s="1" t="s">
        <v>8</v>
      </c>
      <c r="B11" s="6">
        <v>27430</v>
      </c>
      <c r="C11" s="6">
        <v>28536</v>
      </c>
      <c r="D11" s="11">
        <f t="shared" si="0"/>
        <v>104.03208166241342</v>
      </c>
    </row>
    <row r="12" spans="1:4" ht="19.5" customHeight="1">
      <c r="A12" s="1" t="s">
        <v>9</v>
      </c>
      <c r="B12" s="6"/>
      <c r="C12" s="6">
        <v>14012</v>
      </c>
      <c r="D12" s="11"/>
    </row>
    <row r="13" spans="1:4" ht="19.5" customHeight="1">
      <c r="A13" s="1" t="s">
        <v>10</v>
      </c>
      <c r="B13" s="6"/>
      <c r="C13" s="6">
        <v>5558</v>
      </c>
      <c r="D13" s="11"/>
    </row>
    <row r="14" spans="1:4" ht="19.5" customHeight="1">
      <c r="A14" s="1" t="s">
        <v>11</v>
      </c>
      <c r="B14" s="6">
        <v>8570</v>
      </c>
      <c r="C14" s="6">
        <v>9136</v>
      </c>
      <c r="D14" s="11">
        <f t="shared" si="0"/>
        <v>106.60443407234538</v>
      </c>
    </row>
    <row r="15" spans="1:4" s="8" customFormat="1" ht="19.5" customHeight="1">
      <c r="A15" s="7" t="s">
        <v>1</v>
      </c>
      <c r="B15" s="4">
        <f>SUM(B16:B22)</f>
        <v>14008</v>
      </c>
      <c r="C15" s="4">
        <f>SUM(C16:C22)</f>
        <v>14208</v>
      </c>
      <c r="D15" s="11">
        <f t="shared" si="0"/>
        <v>101.42775556824672</v>
      </c>
    </row>
    <row r="16" spans="1:4" ht="19.5" customHeight="1">
      <c r="A16" s="1" t="s">
        <v>12</v>
      </c>
      <c r="B16" s="6">
        <v>797</v>
      </c>
      <c r="C16" s="6">
        <v>813</v>
      </c>
      <c r="D16" s="11">
        <f t="shared" si="0"/>
        <v>102.00752823086574</v>
      </c>
    </row>
    <row r="17" spans="1:4" ht="19.5" customHeight="1">
      <c r="A17" s="1" t="s">
        <v>13</v>
      </c>
      <c r="B17" s="6">
        <v>450</v>
      </c>
      <c r="C17" s="6">
        <v>474</v>
      </c>
      <c r="D17" s="11">
        <f t="shared" si="0"/>
        <v>105.33333333333333</v>
      </c>
    </row>
    <row r="18" spans="1:4" ht="19.5" customHeight="1">
      <c r="A18" s="1" t="s">
        <v>14</v>
      </c>
      <c r="B18" s="6">
        <v>1015</v>
      </c>
      <c r="C18" s="6">
        <v>1015</v>
      </c>
      <c r="D18" s="11">
        <f t="shared" si="0"/>
        <v>100</v>
      </c>
    </row>
    <row r="19" spans="1:4" ht="19.5" customHeight="1">
      <c r="A19" s="1" t="s">
        <v>36</v>
      </c>
      <c r="B19" s="6">
        <v>375</v>
      </c>
      <c r="C19" s="6">
        <v>422</v>
      </c>
      <c r="D19" s="11">
        <f t="shared" si="0"/>
        <v>112.53333333333333</v>
      </c>
    </row>
    <row r="20" spans="1:4" ht="19.5" customHeight="1">
      <c r="A20" s="1" t="s">
        <v>15</v>
      </c>
      <c r="B20" s="6">
        <v>29</v>
      </c>
      <c r="C20" s="6">
        <v>29</v>
      </c>
      <c r="D20" s="11">
        <f t="shared" si="0"/>
        <v>100</v>
      </c>
    </row>
    <row r="21" spans="1:4" ht="19.5" customHeight="1">
      <c r="A21" s="1" t="s">
        <v>16</v>
      </c>
      <c r="B21" s="6">
        <v>9357</v>
      </c>
      <c r="C21" s="6">
        <v>9449</v>
      </c>
      <c r="D21" s="11">
        <f t="shared" si="0"/>
        <v>100.98322111787965</v>
      </c>
    </row>
    <row r="22" spans="1:4" ht="19.5" customHeight="1">
      <c r="A22" s="1" t="s">
        <v>17</v>
      </c>
      <c r="B22" s="6">
        <v>1985</v>
      </c>
      <c r="C22" s="6">
        <v>2006</v>
      </c>
      <c r="D22" s="11">
        <f t="shared" si="0"/>
        <v>101.05793450881613</v>
      </c>
    </row>
    <row r="23" spans="1:4" s="8" customFormat="1" ht="19.5" customHeight="1">
      <c r="A23" s="7" t="s">
        <v>2</v>
      </c>
      <c r="B23" s="4">
        <f>SUM(B24:B45)</f>
        <v>17209</v>
      </c>
      <c r="C23" s="4">
        <f>SUM(C24:C45)</f>
        <v>15578</v>
      </c>
      <c r="D23" s="11">
        <f t="shared" si="0"/>
        <v>90.52240106920797</v>
      </c>
    </row>
    <row r="24" spans="1:4" ht="19.5" customHeight="1">
      <c r="A24" s="1" t="s">
        <v>18</v>
      </c>
      <c r="B24" s="6">
        <v>1107</v>
      </c>
      <c r="C24" s="6">
        <v>1158</v>
      </c>
      <c r="D24" s="11">
        <f t="shared" si="0"/>
        <v>104.6070460704607</v>
      </c>
    </row>
    <row r="25" spans="1:4" ht="19.5" customHeight="1">
      <c r="A25" s="1" t="s">
        <v>19</v>
      </c>
      <c r="B25" s="6">
        <v>410</v>
      </c>
      <c r="C25" s="6">
        <v>426</v>
      </c>
      <c r="D25" s="11">
        <f t="shared" si="0"/>
        <v>103.90243902439025</v>
      </c>
    </row>
    <row r="26" spans="1:4" ht="19.5" customHeight="1">
      <c r="A26" s="1" t="s">
        <v>20</v>
      </c>
      <c r="B26" s="6">
        <v>205</v>
      </c>
      <c r="C26" s="6">
        <v>231</v>
      </c>
      <c r="D26" s="11">
        <f t="shared" si="0"/>
        <v>112.68292682926828</v>
      </c>
    </row>
    <row r="27" spans="1:4" ht="19.5" customHeight="1">
      <c r="A27" s="1" t="s">
        <v>21</v>
      </c>
      <c r="B27" s="6">
        <v>598</v>
      </c>
      <c r="C27" s="6">
        <v>613</v>
      </c>
      <c r="D27" s="11">
        <f t="shared" si="0"/>
        <v>102.50836120401338</v>
      </c>
    </row>
    <row r="28" spans="1:4" ht="19.5" customHeight="1">
      <c r="A28" s="1" t="s">
        <v>22</v>
      </c>
      <c r="B28" s="6">
        <v>465</v>
      </c>
      <c r="C28" s="6">
        <v>460</v>
      </c>
      <c r="D28" s="11">
        <f t="shared" si="0"/>
        <v>98.9247311827957</v>
      </c>
    </row>
    <row r="29" spans="1:4" ht="19.5" customHeight="1">
      <c r="A29" s="1" t="s">
        <v>23</v>
      </c>
      <c r="B29" s="6">
        <v>475</v>
      </c>
      <c r="C29" s="6">
        <v>425</v>
      </c>
      <c r="D29" s="11">
        <f t="shared" si="0"/>
        <v>89.47368421052632</v>
      </c>
    </row>
    <row r="30" spans="1:4" ht="19.5" customHeight="1">
      <c r="A30" s="1" t="s">
        <v>37</v>
      </c>
      <c r="B30" s="6">
        <v>20</v>
      </c>
      <c r="C30" s="6">
        <v>9</v>
      </c>
      <c r="D30" s="11">
        <f t="shared" si="0"/>
        <v>45</v>
      </c>
    </row>
    <row r="31" spans="1:4" ht="19.5" customHeight="1">
      <c r="A31" s="1" t="s">
        <v>24</v>
      </c>
      <c r="B31" s="6">
        <v>935</v>
      </c>
      <c r="C31" s="6">
        <v>825</v>
      </c>
      <c r="D31" s="11">
        <f t="shared" si="0"/>
        <v>88.23529411764706</v>
      </c>
    </row>
    <row r="32" spans="1:4" ht="19.5" customHeight="1">
      <c r="A32" s="1" t="s">
        <v>25</v>
      </c>
      <c r="B32" s="6">
        <v>875</v>
      </c>
      <c r="C32" s="6">
        <v>695</v>
      </c>
      <c r="D32" s="11">
        <f t="shared" si="0"/>
        <v>79.42857142857143</v>
      </c>
    </row>
    <row r="33" spans="1:4" ht="19.5" customHeight="1">
      <c r="A33" s="1" t="s">
        <v>26</v>
      </c>
      <c r="B33" s="6">
        <v>90</v>
      </c>
      <c r="C33" s="6">
        <v>55</v>
      </c>
      <c r="D33" s="11">
        <f t="shared" si="0"/>
        <v>61.111111111111114</v>
      </c>
    </row>
    <row r="34" spans="1:4" ht="19.5" customHeight="1">
      <c r="A34" s="1" t="s">
        <v>27</v>
      </c>
      <c r="B34" s="6">
        <v>65</v>
      </c>
      <c r="C34" s="6">
        <v>60</v>
      </c>
      <c r="D34" s="11">
        <f t="shared" si="0"/>
        <v>92.3076923076923</v>
      </c>
    </row>
    <row r="35" spans="1:4" ht="19.5" customHeight="1">
      <c r="A35" s="1" t="s">
        <v>28</v>
      </c>
      <c r="B35" s="6">
        <v>400</v>
      </c>
      <c r="C35" s="6">
        <v>390</v>
      </c>
      <c r="D35" s="11">
        <f t="shared" si="0"/>
        <v>97.5</v>
      </c>
    </row>
    <row r="36" spans="1:4" ht="19.5" customHeight="1">
      <c r="A36" s="1" t="s">
        <v>29</v>
      </c>
      <c r="B36" s="6">
        <v>755</v>
      </c>
      <c r="C36" s="6">
        <v>388</v>
      </c>
      <c r="D36" s="11">
        <f t="shared" si="0"/>
        <v>51.39072847682119</v>
      </c>
    </row>
    <row r="37" spans="1:4" ht="19.5" customHeight="1">
      <c r="A37" s="1" t="s">
        <v>38</v>
      </c>
      <c r="B37" s="6">
        <v>225</v>
      </c>
      <c r="C37" s="6">
        <v>238</v>
      </c>
      <c r="D37" s="11">
        <f t="shared" si="0"/>
        <v>105.77777777777777</v>
      </c>
    </row>
    <row r="38" spans="1:4" ht="19.5" customHeight="1">
      <c r="A38" s="1" t="s">
        <v>39</v>
      </c>
      <c r="B38" s="6">
        <v>34</v>
      </c>
      <c r="C38" s="6">
        <v>34</v>
      </c>
      <c r="D38" s="11">
        <f t="shared" si="0"/>
        <v>100</v>
      </c>
    </row>
    <row r="39" spans="1:4" ht="19.5" customHeight="1">
      <c r="A39" s="1" t="s">
        <v>30</v>
      </c>
      <c r="B39" s="6">
        <v>1057</v>
      </c>
      <c r="C39" s="6">
        <v>972</v>
      </c>
      <c r="D39" s="11">
        <f t="shared" si="0"/>
        <v>91.95837275307474</v>
      </c>
    </row>
    <row r="40" spans="1:4" ht="19.5" customHeight="1">
      <c r="A40" s="1" t="s">
        <v>40</v>
      </c>
      <c r="B40" s="6">
        <v>60</v>
      </c>
      <c r="C40" s="6">
        <v>60</v>
      </c>
      <c r="D40" s="11">
        <f t="shared" si="0"/>
        <v>100</v>
      </c>
    </row>
    <row r="41" spans="1:4" ht="19.5" customHeight="1">
      <c r="A41" s="1" t="s">
        <v>31</v>
      </c>
      <c r="B41" s="6">
        <v>1502</v>
      </c>
      <c r="C41" s="6">
        <v>1727</v>
      </c>
      <c r="D41" s="11">
        <f t="shared" si="0"/>
        <v>114.98002663115845</v>
      </c>
    </row>
    <row r="42" spans="1:4" ht="19.5" customHeight="1">
      <c r="A42" s="1" t="s">
        <v>32</v>
      </c>
      <c r="B42" s="6">
        <v>4829</v>
      </c>
      <c r="C42" s="6">
        <v>4413</v>
      </c>
      <c r="D42" s="11">
        <f t="shared" si="0"/>
        <v>91.38537999585836</v>
      </c>
    </row>
    <row r="43" spans="1:4" ht="19.5" customHeight="1">
      <c r="A43" s="1" t="s">
        <v>33</v>
      </c>
      <c r="B43" s="6">
        <v>750</v>
      </c>
      <c r="C43" s="6">
        <v>467</v>
      </c>
      <c r="D43" s="11">
        <f t="shared" si="0"/>
        <v>62.26666666666667</v>
      </c>
    </row>
    <row r="44" spans="1:4" ht="19.5" customHeight="1">
      <c r="A44" s="1" t="s">
        <v>34</v>
      </c>
      <c r="B44" s="6">
        <v>765</v>
      </c>
      <c r="C44" s="6">
        <v>562</v>
      </c>
      <c r="D44" s="11">
        <f t="shared" si="0"/>
        <v>73.46405228758171</v>
      </c>
    </row>
    <row r="45" spans="1:4" ht="19.5" customHeight="1">
      <c r="A45" s="1" t="s">
        <v>35</v>
      </c>
      <c r="B45" s="6">
        <v>1587</v>
      </c>
      <c r="C45" s="6">
        <v>1370</v>
      </c>
      <c r="D45" s="11">
        <f t="shared" si="0"/>
        <v>86.32640201638311</v>
      </c>
    </row>
    <row r="46" spans="1:4" ht="33" customHeight="1">
      <c r="A46" s="13" t="s">
        <v>48</v>
      </c>
      <c r="B46" s="13"/>
      <c r="C46" s="13"/>
      <c r="D46" s="13"/>
    </row>
    <row r="47" ht="19.5" customHeight="1"/>
  </sheetData>
  <mergeCells count="2">
    <mergeCell ref="A1:D1"/>
    <mergeCell ref="A46:D46"/>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杨小柳  </dc:creator>
  <cp:keywords/>
  <dc:description/>
  <cp:lastModifiedBy>杨小柳  </cp:lastModifiedBy>
  <dcterms:created xsi:type="dcterms:W3CDTF">2017-01-11T05:06:04Z</dcterms:created>
  <dcterms:modified xsi:type="dcterms:W3CDTF">2017-03-14T07:05:36Z</dcterms:modified>
  <cp:category/>
  <cp:version/>
  <cp:contentType/>
  <cp:contentStatus/>
</cp:coreProperties>
</file>