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activeTab="0"/>
  </bookViews>
  <sheets>
    <sheet name="一般公共预算支出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<sst xmlns="http://schemas.openxmlformats.org/spreadsheetml/2006/main" count="44" uniqueCount="44">
  <si>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单位：万元</t>
  </si>
  <si>
    <t>预算比调整后执行数±%</t>
  </si>
  <si>
    <t>备注：</t>
  </si>
  <si>
    <t xml:space="preserve">    1.公共安全支出减少，主要是2016年补发2015年度加班补贴及警察警衔津贴，以及武警消防经费改在基金预算安排。    </t>
  </si>
  <si>
    <t xml:space="preserve">    2.科学技术支出增加，主要是2017年支持中小企业发展专项增加较多。</t>
  </si>
  <si>
    <t xml:space="preserve">    3.节能环保支出减少，主要是将污水处理费经费调整到基金预算安排，以及省补提前告知项目经费减少。</t>
  </si>
  <si>
    <t>　　4.交通运输支出、资源勘探信息等支出、商业服务业支出等支出减少主要是省提前告知项目经费减少。</t>
  </si>
  <si>
    <t>　　5.粮油物资储备支出减少，主要是2017年将粮食储备补贴调整到政府性基金预算安排。</t>
  </si>
  <si>
    <t>　　6.债务付息支出增加，主要是我县的一般债券规模增加。</t>
  </si>
  <si>
    <t>缙云县2017年一般公共预算支出</t>
  </si>
  <si>
    <t>二、转移性支出</t>
  </si>
  <si>
    <t>（一）上解上级支出</t>
  </si>
  <si>
    <t>（二）补充预算稳定调节基金</t>
  </si>
  <si>
    <t>（三）地方政府一般债务还本支出</t>
  </si>
  <si>
    <t>（四）年终结余</t>
  </si>
  <si>
    <t>　　　其中：结转下年支出</t>
  </si>
  <si>
    <t>支出合计</t>
  </si>
  <si>
    <t>一、本级支出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</si>
  <si>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</si>
  <si>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</si>
  <si>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</si>
  <si>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</si>
  <si>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</si>
  <si>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（七）社会保障和就业</t>
  </si>
  <si>
    <t>（八）医疗卫生与计划生育支出</t>
  </si>
  <si>
    <t>（九）节能环保支出</t>
  </si>
  <si>
    <t>（十）城乡社区支出</t>
  </si>
  <si>
    <t>（十二）交通运输支出</t>
  </si>
  <si>
    <t>（一）一般公共服务支出</t>
  </si>
  <si>
    <t>（十一）农林水支出</t>
  </si>
  <si>
    <t>（十三）资源勘探信息等支出</t>
  </si>
  <si>
    <t>（十四）商业服务业等支出</t>
  </si>
  <si>
    <t>（十五）金融支出</t>
  </si>
  <si>
    <t>（十六）国土海洋气象等支出</t>
  </si>
  <si>
    <t>（十七）住房保障支出</t>
  </si>
  <si>
    <t>（十八）粮油物资储备支出</t>
  </si>
  <si>
    <t>（十九）其他支出</t>
  </si>
  <si>
    <t>（二十）债务付息支出</t>
  </si>
  <si>
    <t>（二十二）预备费</t>
  </si>
  <si>
    <t>（二十一）债务发行费用支出</t>
  </si>
  <si>
    <t>2016执行数（全口径）</t>
  </si>
  <si>
    <t>2017年　　预算数</t>
  </si>
  <si>
    <t>2016调整后执行数（县级口径）</t>
  </si>
  <si>
    <t>项    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</si>
</sst>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_ "/>
    <numFmt numFmtId="180" formatCode="0.0_);[Red]\(0.0\)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小标宋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ill="1" applyAlignment="1">
      <alignment vertical="center"/>
    </xf>
    <xf numFmtId="0" fontId="1" fillId="0" borderId="0" xfId="0" applyFill="1" applyAlignment="1">
      <alignment horizontal="center" vertical="center"/>
    </xf>
    <xf numFmtId="180" fontId="1" fillId="0" borderId="0" xfId="0" applyNumberFormat="1" applyFill="1" applyAlignment="1">
      <alignment vertical="center"/>
    </xf>
    <xf numFmtId="0" fontId="1" fillId="0" borderId="0" xfId="0" applyFill="1" applyAlignment="1">
      <alignment/>
    </xf>
    <xf numFmtId="0" fontId="1" fillId="0" borderId="0" xfId="0" applyFill="1" applyAlignment="1">
      <alignment horizontal="center"/>
    </xf>
    <xf numFmtId="178" fontId="1" fillId="0" borderId="0" xfId="0" applyNumberForma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ill="1" applyAlignment="1">
      <alignment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9">
      <selection activeCell="H29" sqref="H29"/>
    </sheetView>
  </sheetViews>
  <sheetFormatPr defaultColWidth="9.00390625" defaultRowHeight="14.25"/>
  <cols>
    <col min="1" max="1" width="40.375" style="3" customWidth="1"/>
    <col min="2" max="2" width="14.75390625" style="3" customWidth="1"/>
    <col min="3" max="3" width="15.625" style="4" customWidth="1"/>
    <col min="4" max="4" width="12.00390625" style="3" customWidth="1"/>
    <col min="5" max="5" width="12.00390625" style="5" customWidth="1"/>
    <col min="6" max="16384" width="9.00390625" style="3" customWidth="1"/>
  </cols>
  <sheetData>
    <row r="1" ht="17.25" customHeight="1"/>
    <row r="2" spans="1:5" ht="28.5" customHeight="1">
      <c r="A2" s="25" t="s">
        <v>9</v>
      </c>
      <c r="B2" s="25"/>
      <c r="C2" s="25"/>
      <c r="D2" s="25"/>
      <c r="E2" s="25"/>
    </row>
    <row r="3" spans="1:5" ht="26.25" customHeight="1">
      <c r="A3" s="6"/>
      <c r="B3" s="6"/>
      <c r="C3" s="7"/>
      <c r="D3" s="7"/>
      <c r="E3" s="8" t="s">
        <v>0</v>
      </c>
    </row>
    <row r="4" spans="1:5" s="11" customFormat="1" ht="40.5" customHeight="1">
      <c r="A4" s="1" t="s">
        <v>43</v>
      </c>
      <c r="B4" s="9" t="s">
        <v>40</v>
      </c>
      <c r="C4" s="9" t="s">
        <v>42</v>
      </c>
      <c r="D4" s="9" t="s">
        <v>41</v>
      </c>
      <c r="E4" s="10" t="s">
        <v>1</v>
      </c>
    </row>
    <row r="5" spans="1:5" ht="24.75" customHeight="1">
      <c r="A5" s="2" t="s">
        <v>17</v>
      </c>
      <c r="B5" s="13">
        <f>B6+B7+B8+B9+B10+B11+B12+B13+B14+B15+B16+B17+B18+B19+B20+B21+B22+B23+B24+B27+B25+B26</f>
        <v>376690</v>
      </c>
      <c r="C5" s="13">
        <f>C6+C7+C8+C9+C10+C11+C12+C13+C14+C15+C16+C17+C18+C19+C20+C21+C22+C23+C24+C27+C25+C26</f>
        <v>261000</v>
      </c>
      <c r="D5" s="13">
        <f>D6+D7+D8+D9+D10+D11+D12+D13+D14+D15+D16+D17+D18+D19+D20+D21+D22+D23+D24+D27+D25+D26</f>
        <v>289000</v>
      </c>
      <c r="E5" s="23">
        <f aca="true" t="shared" si="0" ref="E5:E26">(D5/C5-1)*100</f>
        <v>10.727969348659006</v>
      </c>
    </row>
    <row r="6" spans="1:5" ht="24.75" customHeight="1">
      <c r="A6" s="12" t="s">
        <v>28</v>
      </c>
      <c r="B6" s="13">
        <v>33946</v>
      </c>
      <c r="C6" s="13">
        <v>29932</v>
      </c>
      <c r="D6" s="13">
        <v>32523</v>
      </c>
      <c r="E6" s="23">
        <f t="shared" si="0"/>
        <v>8.656287585193102</v>
      </c>
    </row>
    <row r="7" spans="1:5" ht="24.75" customHeight="1">
      <c r="A7" s="12" t="s">
        <v>18</v>
      </c>
      <c r="B7" s="13">
        <v>127</v>
      </c>
      <c r="C7" s="13">
        <v>88</v>
      </c>
      <c r="D7" s="13">
        <v>88</v>
      </c>
      <c r="E7" s="23">
        <f t="shared" si="0"/>
        <v>0</v>
      </c>
    </row>
    <row r="8" spans="1:5" ht="22.5" customHeight="1">
      <c r="A8" s="12" t="s">
        <v>19</v>
      </c>
      <c r="B8" s="13">
        <v>21850</v>
      </c>
      <c r="C8" s="13">
        <v>19021</v>
      </c>
      <c r="D8" s="13">
        <v>17626</v>
      </c>
      <c r="E8" s="23">
        <f t="shared" si="0"/>
        <v>-7.3339992639714024</v>
      </c>
    </row>
    <row r="9" spans="1:5" ht="24.75" customHeight="1">
      <c r="A9" s="12" t="s">
        <v>20</v>
      </c>
      <c r="B9" s="13">
        <v>87020</v>
      </c>
      <c r="C9" s="13">
        <v>83531</v>
      </c>
      <c r="D9" s="13">
        <v>90232</v>
      </c>
      <c r="E9" s="23">
        <f t="shared" si="0"/>
        <v>8.022171409416856</v>
      </c>
    </row>
    <row r="10" spans="1:5" ht="24.75" customHeight="1">
      <c r="A10" s="12" t="s">
        <v>21</v>
      </c>
      <c r="B10" s="13">
        <v>5435</v>
      </c>
      <c r="C10" s="13">
        <v>3225</v>
      </c>
      <c r="D10" s="13">
        <v>4952</v>
      </c>
      <c r="E10" s="23">
        <f t="shared" si="0"/>
        <v>53.55038759689923</v>
      </c>
    </row>
    <row r="11" spans="1:5" ht="24.75" customHeight="1">
      <c r="A11" s="12" t="s">
        <v>22</v>
      </c>
      <c r="B11" s="13">
        <v>5273</v>
      </c>
      <c r="C11" s="13">
        <v>3461</v>
      </c>
      <c r="D11" s="13">
        <v>4262</v>
      </c>
      <c r="E11" s="23">
        <f t="shared" si="0"/>
        <v>23.143600115573527</v>
      </c>
    </row>
    <row r="12" spans="1:5" ht="24.75" customHeight="1">
      <c r="A12" s="12" t="s">
        <v>23</v>
      </c>
      <c r="B12" s="13">
        <v>32111</v>
      </c>
      <c r="C12" s="13">
        <v>24548</v>
      </c>
      <c r="D12" s="13">
        <v>29221</v>
      </c>
      <c r="E12" s="23">
        <f t="shared" si="0"/>
        <v>19.036174026397255</v>
      </c>
    </row>
    <row r="13" spans="1:5" ht="24.75" customHeight="1">
      <c r="A13" s="12" t="s">
        <v>24</v>
      </c>
      <c r="B13" s="13">
        <v>28954</v>
      </c>
      <c r="C13" s="13">
        <v>24447</v>
      </c>
      <c r="D13" s="13">
        <v>27945</v>
      </c>
      <c r="E13" s="23">
        <f t="shared" si="0"/>
        <v>14.30850411093385</v>
      </c>
    </row>
    <row r="14" spans="1:5" ht="23.25" customHeight="1">
      <c r="A14" s="12" t="s">
        <v>25</v>
      </c>
      <c r="B14" s="13">
        <v>3276</v>
      </c>
      <c r="C14" s="13">
        <v>1858</v>
      </c>
      <c r="D14" s="13">
        <v>830</v>
      </c>
      <c r="E14" s="23">
        <f t="shared" si="0"/>
        <v>-55.328310010764255</v>
      </c>
    </row>
    <row r="15" spans="1:5" ht="24.75" customHeight="1">
      <c r="A15" s="12" t="s">
        <v>26</v>
      </c>
      <c r="B15" s="13">
        <v>67099</v>
      </c>
      <c r="C15" s="13">
        <v>4912</v>
      </c>
      <c r="D15" s="13">
        <v>5509</v>
      </c>
      <c r="E15" s="23">
        <f t="shared" si="0"/>
        <v>12.153908794788283</v>
      </c>
    </row>
    <row r="16" spans="1:5" ht="24.75" customHeight="1">
      <c r="A16" s="12" t="s">
        <v>29</v>
      </c>
      <c r="B16" s="13">
        <v>53952</v>
      </c>
      <c r="C16" s="13">
        <v>38518</v>
      </c>
      <c r="D16" s="13">
        <v>41785</v>
      </c>
      <c r="E16" s="23">
        <f t="shared" si="0"/>
        <v>8.481748792772215</v>
      </c>
    </row>
    <row r="17" spans="1:5" ht="24.75" customHeight="1">
      <c r="A17" s="12" t="s">
        <v>27</v>
      </c>
      <c r="B17" s="13">
        <v>18450</v>
      </c>
      <c r="C17" s="13">
        <v>9176</v>
      </c>
      <c r="D17" s="13">
        <v>8365</v>
      </c>
      <c r="E17" s="23">
        <f t="shared" si="0"/>
        <v>-8.8382737576286</v>
      </c>
    </row>
    <row r="18" spans="1:5" ht="24.75" customHeight="1">
      <c r="A18" s="12" t="s">
        <v>30</v>
      </c>
      <c r="B18" s="13">
        <v>1736</v>
      </c>
      <c r="C18" s="13">
        <v>1625</v>
      </c>
      <c r="D18" s="13">
        <v>1423</v>
      </c>
      <c r="E18" s="23">
        <f t="shared" si="0"/>
        <v>-12.430769230769235</v>
      </c>
    </row>
    <row r="19" spans="1:5" ht="24.75" customHeight="1">
      <c r="A19" s="12" t="s">
        <v>31</v>
      </c>
      <c r="B19" s="13">
        <v>1687</v>
      </c>
      <c r="C19" s="13">
        <v>1355</v>
      </c>
      <c r="D19" s="13">
        <v>1151</v>
      </c>
      <c r="E19" s="23">
        <f t="shared" si="0"/>
        <v>-15.05535055350553</v>
      </c>
    </row>
    <row r="20" spans="1:5" ht="24.75" customHeight="1">
      <c r="A20" s="12" t="s">
        <v>32</v>
      </c>
      <c r="B20" s="13">
        <v>143</v>
      </c>
      <c r="C20" s="13">
        <v>143</v>
      </c>
      <c r="D20" s="13">
        <v>148</v>
      </c>
      <c r="E20" s="23">
        <f t="shared" si="0"/>
        <v>3.4965034965035002</v>
      </c>
    </row>
    <row r="21" spans="1:5" ht="24.75" customHeight="1">
      <c r="A21" s="12" t="s">
        <v>33</v>
      </c>
      <c r="B21" s="13">
        <v>1485</v>
      </c>
      <c r="C21" s="13">
        <v>1443</v>
      </c>
      <c r="D21" s="13">
        <v>1259</v>
      </c>
      <c r="E21" s="23">
        <f t="shared" si="0"/>
        <v>-12.751212751212748</v>
      </c>
    </row>
    <row r="22" spans="1:5" ht="24.75" customHeight="1">
      <c r="A22" s="12" t="s">
        <v>34</v>
      </c>
      <c r="B22" s="13">
        <v>7515</v>
      </c>
      <c r="C22" s="13">
        <v>7117</v>
      </c>
      <c r="D22" s="13">
        <v>7323</v>
      </c>
      <c r="E22" s="23">
        <f t="shared" si="0"/>
        <v>2.8944780103976386</v>
      </c>
    </row>
    <row r="23" spans="1:5" ht="24.75" customHeight="1">
      <c r="A23" s="12" t="s">
        <v>35</v>
      </c>
      <c r="B23" s="13">
        <v>697</v>
      </c>
      <c r="C23" s="13">
        <v>670</v>
      </c>
      <c r="D23" s="13">
        <v>78</v>
      </c>
      <c r="E23" s="23">
        <f t="shared" si="0"/>
        <v>-88.35820895522389</v>
      </c>
    </row>
    <row r="24" spans="1:5" ht="24.75" customHeight="1">
      <c r="A24" s="12" t="s">
        <v>36</v>
      </c>
      <c r="B24" s="13">
        <v>511</v>
      </c>
      <c r="C24" s="13">
        <v>507</v>
      </c>
      <c r="D24" s="13">
        <v>580</v>
      </c>
      <c r="E24" s="23">
        <f t="shared" si="0"/>
        <v>14.39842209072979</v>
      </c>
    </row>
    <row r="25" spans="1:5" ht="25.5" customHeight="1">
      <c r="A25" s="12" t="s">
        <v>37</v>
      </c>
      <c r="B25" s="13">
        <v>5340</v>
      </c>
      <c r="C25" s="13">
        <v>5340</v>
      </c>
      <c r="D25" s="13">
        <v>7630</v>
      </c>
      <c r="E25" s="23">
        <f t="shared" si="0"/>
        <v>42.88389513108615</v>
      </c>
    </row>
    <row r="26" spans="1:5" s="14" customFormat="1" ht="25.5" customHeight="1">
      <c r="A26" s="19" t="s">
        <v>39</v>
      </c>
      <c r="B26" s="13">
        <v>83</v>
      </c>
      <c r="C26" s="13">
        <v>83</v>
      </c>
      <c r="D26" s="13">
        <v>70</v>
      </c>
      <c r="E26" s="23">
        <f t="shared" si="0"/>
        <v>-15.662650602409634</v>
      </c>
    </row>
    <row r="27" spans="1:5" ht="25.5" customHeight="1">
      <c r="A27" s="12" t="s">
        <v>38</v>
      </c>
      <c r="B27" s="13"/>
      <c r="C27" s="13"/>
      <c r="D27" s="13">
        <v>6000</v>
      </c>
      <c r="E27" s="23"/>
    </row>
    <row r="28" spans="1:5" s="14" customFormat="1" ht="25.5" customHeight="1">
      <c r="A28" s="15" t="s">
        <v>10</v>
      </c>
      <c r="B28" s="13">
        <f>B29+B30+B31+B32</f>
        <v>72355</v>
      </c>
      <c r="C28" s="13"/>
      <c r="D28" s="13">
        <f>D29+D30+D31+D32</f>
        <v>34200</v>
      </c>
      <c r="E28" s="23"/>
    </row>
    <row r="29" spans="1:5" s="14" customFormat="1" ht="25.5" customHeight="1">
      <c r="A29" s="20" t="s">
        <v>11</v>
      </c>
      <c r="B29" s="13">
        <v>31438</v>
      </c>
      <c r="C29" s="13"/>
      <c r="D29" s="13">
        <v>34200</v>
      </c>
      <c r="E29" s="23"/>
    </row>
    <row r="30" spans="1:5" s="14" customFormat="1" ht="25.5" customHeight="1">
      <c r="A30" s="21" t="s">
        <v>12</v>
      </c>
      <c r="B30" s="13">
        <v>8000</v>
      </c>
      <c r="C30" s="13"/>
      <c r="D30" s="13"/>
      <c r="E30" s="23"/>
    </row>
    <row r="31" spans="1:5" s="14" customFormat="1" ht="25.5" customHeight="1">
      <c r="A31" s="21" t="s">
        <v>13</v>
      </c>
      <c r="B31" s="13">
        <v>15098</v>
      </c>
      <c r="C31" s="13"/>
      <c r="D31" s="13"/>
      <c r="E31" s="23"/>
    </row>
    <row r="32" spans="1:5" s="14" customFormat="1" ht="25.5" customHeight="1">
      <c r="A32" s="21" t="s">
        <v>14</v>
      </c>
      <c r="B32" s="13">
        <v>17819</v>
      </c>
      <c r="C32" s="13"/>
      <c r="D32" s="13"/>
      <c r="E32" s="23"/>
    </row>
    <row r="33" spans="1:5" s="14" customFormat="1" ht="25.5" customHeight="1">
      <c r="A33" s="21" t="s">
        <v>15</v>
      </c>
      <c r="B33" s="13">
        <v>17819</v>
      </c>
      <c r="C33" s="13"/>
      <c r="D33" s="13"/>
      <c r="E33" s="23"/>
    </row>
    <row r="34" spans="1:5" s="14" customFormat="1" ht="25.5" customHeight="1">
      <c r="A34" s="22" t="s">
        <v>16</v>
      </c>
      <c r="B34" s="13">
        <f>B5+B28</f>
        <v>449045</v>
      </c>
      <c r="C34" s="13"/>
      <c r="D34" s="13">
        <f>D5+D28</f>
        <v>323200</v>
      </c>
      <c r="E34" s="23"/>
    </row>
    <row r="35" spans="1:5" s="14" customFormat="1" ht="25.5" customHeight="1">
      <c r="A35" s="16" t="s">
        <v>2</v>
      </c>
      <c r="B35" s="16"/>
      <c r="C35" s="17"/>
      <c r="D35" s="17"/>
      <c r="E35" s="18"/>
    </row>
    <row r="36" spans="1:5" s="14" customFormat="1" ht="30" customHeight="1">
      <c r="A36" s="24" t="s">
        <v>3</v>
      </c>
      <c r="B36" s="24"/>
      <c r="C36" s="24"/>
      <c r="D36" s="24"/>
      <c r="E36" s="24"/>
    </row>
    <row r="37" spans="1:5" s="14" customFormat="1" ht="33.75" customHeight="1">
      <c r="A37" s="24" t="s">
        <v>4</v>
      </c>
      <c r="B37" s="24"/>
      <c r="C37" s="24"/>
      <c r="D37" s="24"/>
      <c r="E37" s="24"/>
    </row>
    <row r="38" spans="1:5" s="14" customFormat="1" ht="30.75" customHeight="1">
      <c r="A38" s="24" t="s">
        <v>5</v>
      </c>
      <c r="B38" s="24"/>
      <c r="C38" s="24"/>
      <c r="D38" s="24"/>
      <c r="E38" s="24"/>
    </row>
    <row r="39" spans="1:5" s="14" customFormat="1" ht="27" customHeight="1">
      <c r="A39" s="24" t="s">
        <v>6</v>
      </c>
      <c r="B39" s="24"/>
      <c r="C39" s="24"/>
      <c r="D39" s="24"/>
      <c r="E39" s="24"/>
    </row>
    <row r="40" spans="1:5" s="14" customFormat="1" ht="27" customHeight="1">
      <c r="A40" s="24" t="s">
        <v>7</v>
      </c>
      <c r="B40" s="24"/>
      <c r="C40" s="24"/>
      <c r="D40" s="24"/>
      <c r="E40" s="24"/>
    </row>
    <row r="41" spans="1:5" ht="18.75" customHeight="1">
      <c r="A41" s="24" t="s">
        <v>8</v>
      </c>
      <c r="B41" s="24"/>
      <c r="C41" s="24"/>
      <c r="D41" s="24"/>
      <c r="E41" s="24"/>
    </row>
  </sheetData>
  <mergeCells count="7">
    <mergeCell ref="A39:E39"/>
    <mergeCell ref="A40:E40"/>
    <mergeCell ref="A41:E41"/>
    <mergeCell ref="A2:E2"/>
    <mergeCell ref="A36:E36"/>
    <mergeCell ref="A37:E37"/>
    <mergeCell ref="A38:E3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张树祥  </dc:creator>
  <cp:keywords/>
  <dc:description/>
  <cp:lastModifiedBy>张树祥  </cp:lastModifiedBy>
  <dcterms:created xsi:type="dcterms:W3CDTF">2017-03-13T02:38:08Z</dcterms:created>
  <dcterms:modified xsi:type="dcterms:W3CDTF">2017-03-15T01:01:51Z</dcterms:modified>
  <cp:category/>
  <cp:version/>
  <cp:contentType/>
  <cp:contentStatus/>
</cp:coreProperties>
</file>