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tabRatio="300"/>
  </bookViews>
  <sheets>
    <sheet name="2018立项类 " sheetId="13" r:id="rId1"/>
    <sheet name="Sheet1" sheetId="14" r:id="rId2"/>
  </sheets>
  <definedNames>
    <definedName name="_xlnm.Print_Area" localSheetId="0">'2018立项类 '!$A$1:$L$43</definedName>
    <definedName name="_xlnm.Print_Titles" localSheetId="0">'2018立项类 '!$1:$5</definedName>
  </definedNames>
  <calcPr calcId="144525"/>
</workbook>
</file>

<file path=xl/sharedStrings.xml><?xml version="1.0" encoding="utf-8"?>
<sst xmlns="http://schemas.openxmlformats.org/spreadsheetml/2006/main" count="184" uniqueCount="67">
  <si>
    <t>缙云县2019年度国土空间规划编制计划表</t>
  </si>
  <si>
    <t>序号</t>
  </si>
  <si>
    <t>规 划 名 称</t>
  </si>
  <si>
    <t>规划编制情况</t>
  </si>
  <si>
    <t>经费总额</t>
  </si>
  <si>
    <t>2019年规划编制计划</t>
  </si>
  <si>
    <t>本年度安排资金</t>
  </si>
  <si>
    <t>备   注</t>
  </si>
  <si>
    <t>组织
单位</t>
  </si>
  <si>
    <t>委托
单位</t>
  </si>
  <si>
    <t>编制
方式</t>
  </si>
  <si>
    <t>县财政
安排</t>
  </si>
  <si>
    <t>上级补助</t>
  </si>
  <si>
    <t>单位自筹</t>
  </si>
  <si>
    <t>小计</t>
  </si>
  <si>
    <t>合计37项</t>
  </si>
  <si>
    <t>2019年预算规划经费已拨付建设局</t>
  </si>
  <si>
    <t>县域国土空间总体规划</t>
  </si>
  <si>
    <t>县人民政府</t>
  </si>
  <si>
    <t>自然资源和规划局</t>
  </si>
  <si>
    <t>委托编制</t>
  </si>
  <si>
    <t>自然资源部《关于全面开展国土空间规划工作的通知》（自然资发〔 2019〕87号）</t>
  </si>
  <si>
    <t>中心城区国土空间总体规划</t>
  </si>
  <si>
    <t>国土空间规划新区好溪沿岸区块城市设计</t>
  </si>
  <si>
    <t>县政府相关交办事项规划研究项目</t>
  </si>
  <si>
    <t>温泉谷区块规划编制</t>
  </si>
  <si>
    <t>地块开发前期研究方案经费</t>
  </si>
  <si>
    <t>资源环境承载能力和国土空间开发适宜性评价</t>
  </si>
  <si>
    <t>专题研究
10个</t>
  </si>
  <si>
    <t>中心城区、城镇人口规模预测专题研究</t>
  </si>
  <si>
    <t>省厅市县国土空间总体规划编制要求</t>
  </si>
  <si>
    <t>产业发展与平台建设专题研究</t>
  </si>
  <si>
    <t>自然风景区与旅游发展专题研究</t>
  </si>
  <si>
    <t>“一带三区”“大花园”“大交通”等区域协同发展专题研究</t>
  </si>
  <si>
    <t>基本农田整改、补划方案专题研究</t>
  </si>
  <si>
    <t>生态、生产、生活三区布局专题研究</t>
  </si>
  <si>
    <t>分区管控措施专题研究</t>
  </si>
  <si>
    <t>基础设施、市政公用、公共服务设施专题研究</t>
  </si>
  <si>
    <t>驴道、古道、绿道、生态廊道专题研究</t>
  </si>
  <si>
    <t>土地整治与生态修复专题</t>
  </si>
  <si>
    <t>城市总体规划和土地利用总体规划实施评估</t>
  </si>
  <si>
    <t>浙江省市县国土空间总体规划编制要点</t>
  </si>
  <si>
    <t>国土空间规划实施评估</t>
  </si>
  <si>
    <t>《浙江省自然资源厅办公室关于开展市县国土空间规划实施评估工作的通知》</t>
  </si>
  <si>
    <t>国土空间规划基础数据转换</t>
  </si>
  <si>
    <t>建设项目涉及城乡规划调整经费</t>
  </si>
  <si>
    <t>乡镇级国土空间规划编制经费（首期）</t>
  </si>
  <si>
    <t>国土空间规划编制地形修测</t>
  </si>
  <si>
    <t>国土空间规划三维数据更新</t>
  </si>
  <si>
    <t>县域影像更新</t>
  </si>
  <si>
    <t>2019年度基础测绘经费</t>
  </si>
  <si>
    <t>2018、2019年度缙云县地理国情普查监测</t>
  </si>
  <si>
    <t>建设局、自然资源和规划局</t>
  </si>
  <si>
    <t>国土空间规划应用系统建设</t>
  </si>
  <si>
    <t>生态红线评估调整</t>
  </si>
  <si>
    <t>自然资源部国土空间总体规划编制要求</t>
  </si>
  <si>
    <t>政务信息数据归集（原有城镇控制性详细规划应用成果编制）</t>
  </si>
  <si>
    <t>省自然资源厅《关于做好政务信息数据工作的通知》</t>
  </si>
  <si>
    <t>建设
局省补资金项目</t>
  </si>
  <si>
    <t>缙云县石笕乡石笕村农房设计落地试点</t>
  </si>
  <si>
    <t>建设局</t>
  </si>
  <si>
    <t>壶镇镇唐市村硳背自然村传统村落保护发展规划</t>
  </si>
  <si>
    <t>大源镇吾丰村大峰自然村传统村落保护发展规划</t>
  </si>
  <si>
    <t>大源镇大源村麻车自然村传统村落保护发展规划</t>
  </si>
  <si>
    <t>大洋镇仙谷村铁箱自然村传统村落保护发展规划</t>
  </si>
  <si>
    <t>溶江乡新西坑村福建厂自然村传统村落保护发展规划</t>
  </si>
  <si>
    <t>缙云县石笕乡小城镇环境整治规划</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</si>
</sst>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 numFmtId="177" formatCode="0.00_ "/>
    <numFmt numFmtId="178" formatCode="0.0_ "/>
  </numFmts>
  <fonts count="28">
    <font>
      <sz val="12"/>
      <name val="宋体"/>
      <charset val="134"/>
    </font>
    <font>
      <sz val="12"/>
      <color indexed="10"/>
      <name val="宋体"/>
      <charset val="134"/>
    </font>
    <font>
      <sz val="22"/>
      <name val="方正小标宋简体"/>
      <charset val="134"/>
    </font>
    <font>
      <b/>
      <sz val="11"/>
      <name val="宋体"/>
      <charset val="134"/>
    </font>
    <font>
      <sz val="10"/>
      <name val="宋体"/>
      <charset val="134"/>
    </font>
    <font>
      <sz val="10"/>
      <name val="宋体"/>
      <charset val="134"/>
    </font>
    <font>
      <sz val="12"/>
      <name val="宋体"/>
      <charset val="134"/>
    </font>
    <font>
      <b/>
      <sz val="1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15" borderId="0" applyNumberFormat="0" applyBorder="0" applyAlignment="0" applyProtection="0">
      <alignment vertical="center"/>
    </xf>
    <xf numFmtId="0" fontId="16" fillId="12"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3" fillId="11"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30" borderId="13" applyNumberFormat="0" applyFont="0" applyAlignment="0" applyProtection="0">
      <alignment vertical="center"/>
    </xf>
    <xf numFmtId="0" fontId="13" fillId="29"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7" applyNumberFormat="0" applyFill="0" applyAlignment="0" applyProtection="0">
      <alignment vertical="center"/>
    </xf>
    <xf numFmtId="0" fontId="20" fillId="0" borderId="7" applyNumberFormat="0" applyFill="0" applyAlignment="0" applyProtection="0">
      <alignment vertical="center"/>
    </xf>
    <xf numFmtId="0" fontId="13" fillId="10" borderId="0" applyNumberFormat="0" applyBorder="0" applyAlignment="0" applyProtection="0">
      <alignment vertical="center"/>
    </xf>
    <xf numFmtId="0" fontId="11" fillId="0" borderId="10" applyNumberFormat="0" applyFill="0" applyAlignment="0" applyProtection="0">
      <alignment vertical="center"/>
    </xf>
    <xf numFmtId="0" fontId="13" fillId="9" borderId="0" applyNumberFormat="0" applyBorder="0" applyAlignment="0" applyProtection="0">
      <alignment vertical="center"/>
    </xf>
    <xf numFmtId="0" fontId="19" fillId="20" borderId="9" applyNumberFormat="0" applyAlignment="0" applyProtection="0">
      <alignment vertical="center"/>
    </xf>
    <xf numFmtId="0" fontId="21" fillId="20" borderId="8" applyNumberFormat="0" applyAlignment="0" applyProtection="0">
      <alignment vertical="center"/>
    </xf>
    <xf numFmtId="0" fontId="23" fillId="27" borderId="11" applyNumberFormat="0" applyAlignment="0" applyProtection="0">
      <alignment vertical="center"/>
    </xf>
    <xf numFmtId="0" fontId="9" fillId="14" borderId="0" applyNumberFormat="0" applyBorder="0" applyAlignment="0" applyProtection="0">
      <alignment vertical="center"/>
    </xf>
    <xf numFmtId="0" fontId="13" fillId="19" borderId="0" applyNumberFormat="0" applyBorder="0" applyAlignment="0" applyProtection="0">
      <alignment vertical="center"/>
    </xf>
    <xf numFmtId="0" fontId="25" fillId="0" borderId="12" applyNumberFormat="0" applyFill="0" applyAlignment="0" applyProtection="0">
      <alignment vertical="center"/>
    </xf>
    <xf numFmtId="0" fontId="26" fillId="0" borderId="14" applyNumberFormat="0" applyFill="0" applyAlignment="0" applyProtection="0">
      <alignment vertical="center"/>
    </xf>
    <xf numFmtId="0" fontId="17" fillId="13" borderId="0" applyNumberFormat="0" applyBorder="0" applyAlignment="0" applyProtection="0">
      <alignment vertical="center"/>
    </xf>
    <xf numFmtId="0" fontId="14" fillId="8" borderId="0" applyNumberFormat="0" applyBorder="0" applyAlignment="0" applyProtection="0">
      <alignment vertical="center"/>
    </xf>
    <xf numFmtId="0" fontId="9" fillId="24" borderId="0" applyNumberFormat="0" applyBorder="0" applyAlignment="0" applyProtection="0">
      <alignment vertical="center"/>
    </xf>
    <xf numFmtId="0" fontId="13" fillId="18"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13" fillId="32" borderId="0" applyNumberFormat="0" applyBorder="0" applyAlignment="0" applyProtection="0">
      <alignment vertical="center"/>
    </xf>
    <xf numFmtId="0" fontId="13" fillId="17"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3" fillId="16" borderId="0" applyNumberFormat="0" applyBorder="0" applyAlignment="0" applyProtection="0">
      <alignment vertical="center"/>
    </xf>
    <xf numFmtId="0" fontId="9" fillId="25"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9" fillId="2"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cellStyleXfs>
  <cellXfs count="33">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78" fontId="5"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0" fontId="6" fillId="0" borderId="0" xfId="0" applyFont="1">
      <alignment vertical="center"/>
    </xf>
    <xf numFmtId="178" fontId="4" fillId="0" borderId="0" xfId="0" applyNumberFormat="1" applyFont="1" applyFill="1" applyBorder="1" applyAlignment="1">
      <alignment horizontal="center" vertical="center" wrapText="1"/>
    </xf>
    <xf numFmtId="0" fontId="0" fillId="0" borderId="0" xfId="0" applyFill="1" applyBorder="1" applyAlignment="1">
      <alignment horizontal="left" vertical="center"/>
    </xf>
    <xf numFmtId="0" fontId="3" fillId="0" borderId="3" xfId="0" applyFont="1" applyBorder="1" applyAlignment="1">
      <alignment horizontal="center" vertical="center"/>
    </xf>
    <xf numFmtId="177" fontId="3" fillId="0" borderId="3" xfId="0" applyNumberFormat="1" applyFont="1" applyFill="1" applyBorder="1" applyAlignment="1">
      <alignment horizontal="center" vertical="center" wrapText="1"/>
    </xf>
    <xf numFmtId="176" fontId="3" fillId="0" borderId="3" xfId="0" applyNumberFormat="1" applyFont="1" applyBorder="1" applyAlignment="1">
      <alignment horizontal="center" vertical="center" wrapText="1"/>
    </xf>
    <xf numFmtId="0" fontId="0" fillId="0" borderId="0" xfId="0" applyBorder="1">
      <alignment vertical="center"/>
    </xf>
    <xf numFmtId="177" fontId="7" fillId="0" borderId="3" xfId="0" applyNumberFormat="1" applyFont="1" applyFill="1" applyBorder="1" applyAlignment="1">
      <alignment horizontal="center" vertical="center" wrapText="1"/>
    </xf>
    <xf numFmtId="176" fontId="7" fillId="0" borderId="3" xfId="0" applyNumberFormat="1" applyFont="1" applyBorder="1" applyAlignment="1">
      <alignment horizontal="center" vertical="center" wrapText="1"/>
    </xf>
    <xf numFmtId="0" fontId="4" fillId="0" borderId="3" xfId="0"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0" fontId="0" fillId="0" borderId="0" xfId="0" applyAlignment="1">
      <alignment horizontal="center" vertical="center" wrapText="1"/>
    </xf>
    <xf numFmtId="176" fontId="4" fillId="0" borderId="6" xfId="0" applyNumberFormat="1" applyFont="1" applyFill="1" applyBorder="1" applyAlignment="1">
      <alignment horizontal="center" vertical="center" wrapText="1"/>
    </xf>
    <xf numFmtId="176" fontId="5" fillId="0" borderId="3" xfId="0" applyNumberFormat="1" applyFont="1" applyFill="1" applyBorder="1" applyAlignment="1">
      <alignment horizontal="left" vertical="center" wrapText="1"/>
    </xf>
    <xf numFmtId="0" fontId="4" fillId="0" borderId="3" xfId="0" applyNumberFormat="1" applyFont="1" applyFill="1" applyBorder="1" applyAlignment="1">
      <alignment vertical="center" wrapText="1"/>
    </xf>
    <xf numFmtId="0" fontId="0" fillId="0" borderId="3" xfId="0" applyBorder="1">
      <alignment vertical="center"/>
    </xf>
    <xf numFmtId="178" fontId="4" fillId="0" borderId="0"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6"/>
  <sheetViews>
    <sheetView tabSelected="1" workbookViewId="0">
      <selection activeCell="L10" sqref="L10"/>
    </sheetView>
  </sheetViews>
  <sheetFormatPr defaultColWidth="9" defaultRowHeight="14.25"/>
  <cols>
    <col min="1" max="1" width="3.25" customWidth="1"/>
    <col min="2" max="2" width="4.75" customWidth="1"/>
    <col min="3" max="3" width="25.75" customWidth="1"/>
    <col min="4" max="4" width="8.75" customWidth="1"/>
    <col min="5" max="5" width="8.125" customWidth="1"/>
    <col min="6" max="6" width="7.25" customWidth="1"/>
    <col min="7" max="7" width="9.375" customWidth="1"/>
    <col min="8" max="8" width="7.875" customWidth="1"/>
    <col min="9" max="9" width="10.125" customWidth="1"/>
    <col min="10" max="10" width="5.125" customWidth="1"/>
    <col min="11" max="11" width="9.875" customWidth="1"/>
    <col min="12" max="12" width="32.875" customWidth="1"/>
    <col min="13" max="13" width="8.875" customWidth="1"/>
    <col min="14" max="14" width="9" hidden="1" customWidth="1"/>
  </cols>
  <sheetData>
    <row r="1" ht="35.25" customHeight="1" spans="1:12">
      <c r="A1" s="2" t="s">
        <v>0</v>
      </c>
      <c r="B1" s="2"/>
      <c r="C1" s="2"/>
      <c r="D1" s="2"/>
      <c r="E1" s="2"/>
      <c r="F1" s="2"/>
      <c r="G1" s="2"/>
      <c r="H1" s="2"/>
      <c r="I1" s="2"/>
      <c r="J1" s="2"/>
      <c r="K1" s="2"/>
      <c r="L1" s="2"/>
    </row>
    <row r="2" ht="17.25" customHeight="1" spans="1:12">
      <c r="A2" s="3" t="s">
        <v>1</v>
      </c>
      <c r="B2" s="3" t="s">
        <v>2</v>
      </c>
      <c r="C2" s="3"/>
      <c r="D2" s="3" t="s">
        <v>3</v>
      </c>
      <c r="E2" s="3"/>
      <c r="F2" s="3"/>
      <c r="G2" s="3" t="s">
        <v>4</v>
      </c>
      <c r="H2" s="3" t="s">
        <v>5</v>
      </c>
      <c r="I2" s="3"/>
      <c r="J2" s="3"/>
      <c r="K2" s="3"/>
      <c r="L2" s="3"/>
    </row>
    <row r="3" ht="17.25" customHeight="1" spans="1:12">
      <c r="A3" s="4"/>
      <c r="B3" s="4"/>
      <c r="C3" s="4"/>
      <c r="D3" s="4"/>
      <c r="E3" s="4"/>
      <c r="F3" s="4"/>
      <c r="G3" s="4"/>
      <c r="H3" s="4" t="s">
        <v>6</v>
      </c>
      <c r="I3" s="4"/>
      <c r="J3" s="4"/>
      <c r="K3" s="4"/>
      <c r="L3" s="19" t="s">
        <v>7</v>
      </c>
    </row>
    <row r="4" ht="10.5" customHeight="1" spans="1:12">
      <c r="A4" s="4"/>
      <c r="B4" s="4"/>
      <c r="C4" s="4"/>
      <c r="D4" s="4" t="s">
        <v>8</v>
      </c>
      <c r="E4" s="4" t="s">
        <v>9</v>
      </c>
      <c r="F4" s="4" t="s">
        <v>10</v>
      </c>
      <c r="G4" s="4"/>
      <c r="H4" s="4" t="s">
        <v>11</v>
      </c>
      <c r="I4" s="4" t="s">
        <v>12</v>
      </c>
      <c r="J4" s="4" t="s">
        <v>13</v>
      </c>
      <c r="K4" s="4" t="s">
        <v>14</v>
      </c>
      <c r="L4" s="19"/>
    </row>
    <row r="5" ht="19.5" customHeight="1" spans="1:12">
      <c r="A5" s="4"/>
      <c r="B5" s="4"/>
      <c r="C5" s="4"/>
      <c r="D5" s="4"/>
      <c r="E5" s="4"/>
      <c r="F5" s="4"/>
      <c r="G5" s="4"/>
      <c r="H5" s="4"/>
      <c r="I5" s="4"/>
      <c r="J5" s="4"/>
      <c r="K5" s="4"/>
      <c r="L5" s="19"/>
    </row>
    <row r="6" ht="20.25" customHeight="1" spans="1:14">
      <c r="A6" s="4" t="s">
        <v>15</v>
      </c>
      <c r="B6" s="4"/>
      <c r="C6" s="4"/>
      <c r="D6" s="4"/>
      <c r="E6" s="4"/>
      <c r="F6" s="4"/>
      <c r="G6" s="5">
        <f>SUM(G7:G43)</f>
        <v>3461.97</v>
      </c>
      <c r="H6" s="5">
        <f>SUM(H7:H43)</f>
        <v>1000</v>
      </c>
      <c r="I6" s="20">
        <f>SUM(I7:I43)</f>
        <v>1647</v>
      </c>
      <c r="J6" s="5"/>
      <c r="K6" s="20">
        <f>SUM(K7:K43)</f>
        <v>2647</v>
      </c>
      <c r="L6" s="21"/>
      <c r="M6" s="22"/>
      <c r="N6" s="22"/>
    </row>
    <row r="7" ht="24.95" customHeight="1" spans="1:14">
      <c r="A7" s="6">
        <v>1</v>
      </c>
      <c r="B7" s="7" t="s">
        <v>16</v>
      </c>
      <c r="C7" s="7"/>
      <c r="D7" s="7"/>
      <c r="E7" s="7"/>
      <c r="F7" s="7"/>
      <c r="G7" s="8">
        <v>464.97</v>
      </c>
      <c r="H7" s="8">
        <v>464.97</v>
      </c>
      <c r="I7" s="23"/>
      <c r="J7" s="23"/>
      <c r="K7" s="15">
        <f>H7+I7</f>
        <v>464.97</v>
      </c>
      <c r="L7" s="24"/>
      <c r="M7" s="22"/>
      <c r="N7" s="22"/>
    </row>
    <row r="8" ht="24.95" customHeight="1" spans="1:14">
      <c r="A8" s="6">
        <v>2</v>
      </c>
      <c r="B8" s="7" t="s">
        <v>17</v>
      </c>
      <c r="C8" s="7"/>
      <c r="D8" s="6" t="s">
        <v>18</v>
      </c>
      <c r="E8" s="6" t="s">
        <v>19</v>
      </c>
      <c r="F8" s="6" t="s">
        <v>20</v>
      </c>
      <c r="G8" s="8">
        <v>500</v>
      </c>
      <c r="H8" s="9">
        <v>200</v>
      </c>
      <c r="I8" s="9">
        <v>200</v>
      </c>
      <c r="J8" s="9"/>
      <c r="K8" s="15">
        <f t="shared" ref="K8:K36" si="0">H8+I8</f>
        <v>400</v>
      </c>
      <c r="L8" s="25" t="s">
        <v>21</v>
      </c>
      <c r="M8" s="22"/>
      <c r="N8" s="22"/>
    </row>
    <row r="9" ht="24.95" customHeight="1" spans="1:15">
      <c r="A9" s="6">
        <v>3</v>
      </c>
      <c r="B9" s="7" t="s">
        <v>22</v>
      </c>
      <c r="C9" s="7"/>
      <c r="D9" s="6" t="s">
        <v>18</v>
      </c>
      <c r="E9" s="6" t="s">
        <v>19</v>
      </c>
      <c r="F9" s="6" t="s">
        <v>20</v>
      </c>
      <c r="G9" s="9">
        <v>260</v>
      </c>
      <c r="H9" s="9"/>
      <c r="I9" s="9">
        <v>150</v>
      </c>
      <c r="J9" s="9"/>
      <c r="K9" s="15">
        <f t="shared" si="0"/>
        <v>150</v>
      </c>
      <c r="L9" s="26" t="s">
        <v>21</v>
      </c>
      <c r="M9" s="22"/>
      <c r="N9" s="22"/>
      <c r="O9" s="27"/>
    </row>
    <row r="10" ht="24.95" customHeight="1" spans="1:15">
      <c r="A10" s="6">
        <v>4</v>
      </c>
      <c r="B10" s="10" t="s">
        <v>23</v>
      </c>
      <c r="C10" s="11"/>
      <c r="D10" s="6" t="s">
        <v>19</v>
      </c>
      <c r="E10" s="6" t="s">
        <v>19</v>
      </c>
      <c r="F10" s="12" t="s">
        <v>20</v>
      </c>
      <c r="G10" s="13">
        <v>240</v>
      </c>
      <c r="H10" s="14"/>
      <c r="I10" s="13">
        <v>200</v>
      </c>
      <c r="J10" s="13"/>
      <c r="K10" s="14">
        <f t="shared" si="0"/>
        <v>200</v>
      </c>
      <c r="L10" s="28" t="s">
        <v>24</v>
      </c>
      <c r="M10" s="22"/>
      <c r="N10" s="22"/>
      <c r="O10" s="27"/>
    </row>
    <row r="11" ht="24.95" customHeight="1" spans="1:15">
      <c r="A11" s="6">
        <v>5</v>
      </c>
      <c r="B11" s="7" t="s">
        <v>25</v>
      </c>
      <c r="C11" s="7"/>
      <c r="D11" s="6" t="s">
        <v>19</v>
      </c>
      <c r="E11" s="6" t="s">
        <v>19</v>
      </c>
      <c r="F11" s="6" t="s">
        <v>20</v>
      </c>
      <c r="G11" s="9">
        <v>90</v>
      </c>
      <c r="H11" s="9">
        <v>90</v>
      </c>
      <c r="I11" s="9"/>
      <c r="J11" s="9"/>
      <c r="K11" s="15">
        <f t="shared" si="0"/>
        <v>90</v>
      </c>
      <c r="L11" s="29" t="s">
        <v>24</v>
      </c>
      <c r="M11" s="22"/>
      <c r="N11" s="22"/>
      <c r="O11" s="27"/>
    </row>
    <row r="12" ht="24.95" customHeight="1" spans="1:12">
      <c r="A12" s="6">
        <v>6</v>
      </c>
      <c r="B12" s="7" t="s">
        <v>26</v>
      </c>
      <c r="C12" s="7"/>
      <c r="D12" s="6" t="s">
        <v>19</v>
      </c>
      <c r="E12" s="6" t="s">
        <v>19</v>
      </c>
      <c r="F12" s="6" t="s">
        <v>20</v>
      </c>
      <c r="G12" s="9">
        <v>210</v>
      </c>
      <c r="H12" s="9">
        <v>210</v>
      </c>
      <c r="I12" s="9"/>
      <c r="J12" s="9"/>
      <c r="K12" s="15">
        <f t="shared" si="0"/>
        <v>210</v>
      </c>
      <c r="L12" s="29" t="s">
        <v>24</v>
      </c>
    </row>
    <row r="13" s="1" customFormat="1" ht="24.95" customHeight="1" spans="1:12">
      <c r="A13" s="6">
        <v>7</v>
      </c>
      <c r="B13" s="10" t="s">
        <v>27</v>
      </c>
      <c r="C13" s="11"/>
      <c r="D13" s="6" t="s">
        <v>19</v>
      </c>
      <c r="E13" s="6" t="s">
        <v>19</v>
      </c>
      <c r="F13" s="6" t="s">
        <v>20</v>
      </c>
      <c r="G13" s="9">
        <v>50</v>
      </c>
      <c r="H13" s="15"/>
      <c r="I13" s="9">
        <v>50</v>
      </c>
      <c r="J13" s="9"/>
      <c r="K13" s="15">
        <f>I13+H13</f>
        <v>50</v>
      </c>
      <c r="L13" s="30" t="s">
        <v>21</v>
      </c>
    </row>
    <row r="14" s="1" customFormat="1" ht="24.95" customHeight="1" spans="1:12">
      <c r="A14" s="6">
        <v>8</v>
      </c>
      <c r="B14" s="7" t="s">
        <v>28</v>
      </c>
      <c r="C14" s="6" t="s">
        <v>29</v>
      </c>
      <c r="D14" s="6" t="s">
        <v>19</v>
      </c>
      <c r="E14" s="6" t="s">
        <v>19</v>
      </c>
      <c r="F14" s="6" t="s">
        <v>20</v>
      </c>
      <c r="G14" s="9">
        <v>20</v>
      </c>
      <c r="H14" s="15"/>
      <c r="I14" s="9">
        <v>20</v>
      </c>
      <c r="J14" s="9"/>
      <c r="K14" s="15">
        <v>20</v>
      </c>
      <c r="L14" s="30" t="s">
        <v>30</v>
      </c>
    </row>
    <row r="15" s="1" customFormat="1" ht="24.95" customHeight="1" spans="1:12">
      <c r="A15" s="6">
        <v>9</v>
      </c>
      <c r="B15" s="7"/>
      <c r="C15" s="6" t="s">
        <v>31</v>
      </c>
      <c r="D15" s="6" t="s">
        <v>19</v>
      </c>
      <c r="E15" s="6" t="s">
        <v>19</v>
      </c>
      <c r="F15" s="6" t="s">
        <v>20</v>
      </c>
      <c r="G15" s="9">
        <v>20</v>
      </c>
      <c r="H15" s="15"/>
      <c r="I15" s="9">
        <v>20</v>
      </c>
      <c r="J15" s="9"/>
      <c r="K15" s="15">
        <v>20</v>
      </c>
      <c r="L15" s="30" t="s">
        <v>30</v>
      </c>
    </row>
    <row r="16" s="1" customFormat="1" ht="24.95" customHeight="1" spans="1:12">
      <c r="A16" s="6">
        <v>10</v>
      </c>
      <c r="B16" s="7"/>
      <c r="C16" s="6" t="s">
        <v>32</v>
      </c>
      <c r="D16" s="6" t="s">
        <v>19</v>
      </c>
      <c r="E16" s="6" t="s">
        <v>19</v>
      </c>
      <c r="F16" s="6" t="s">
        <v>20</v>
      </c>
      <c r="G16" s="9">
        <v>20</v>
      </c>
      <c r="H16" s="15"/>
      <c r="I16" s="9">
        <v>20</v>
      </c>
      <c r="J16" s="9"/>
      <c r="K16" s="15">
        <v>20</v>
      </c>
      <c r="L16" s="30" t="s">
        <v>30</v>
      </c>
    </row>
    <row r="17" s="1" customFormat="1" ht="24.95" customHeight="1" spans="1:12">
      <c r="A17" s="6">
        <v>11</v>
      </c>
      <c r="B17" s="7"/>
      <c r="C17" s="6" t="s">
        <v>33</v>
      </c>
      <c r="D17" s="6" t="s">
        <v>19</v>
      </c>
      <c r="E17" s="6" t="s">
        <v>19</v>
      </c>
      <c r="F17" s="6" t="s">
        <v>20</v>
      </c>
      <c r="G17" s="9">
        <v>20</v>
      </c>
      <c r="H17" s="15"/>
      <c r="I17" s="9">
        <v>20</v>
      </c>
      <c r="J17" s="9"/>
      <c r="K17" s="15">
        <v>20</v>
      </c>
      <c r="L17" s="30" t="s">
        <v>30</v>
      </c>
    </row>
    <row r="18" s="1" customFormat="1" ht="24.95" customHeight="1" spans="1:12">
      <c r="A18" s="6">
        <v>12</v>
      </c>
      <c r="B18" s="7"/>
      <c r="C18" s="6" t="s">
        <v>34</v>
      </c>
      <c r="D18" s="6" t="s">
        <v>19</v>
      </c>
      <c r="E18" s="6" t="s">
        <v>19</v>
      </c>
      <c r="F18" s="6" t="s">
        <v>20</v>
      </c>
      <c r="G18" s="9">
        <v>20</v>
      </c>
      <c r="H18" s="15"/>
      <c r="I18" s="9">
        <v>20</v>
      </c>
      <c r="J18" s="9"/>
      <c r="K18" s="15">
        <v>20</v>
      </c>
      <c r="L18" s="30" t="s">
        <v>30</v>
      </c>
    </row>
    <row r="19" s="1" customFormat="1" ht="24.95" customHeight="1" spans="1:12">
      <c r="A19" s="6">
        <v>13</v>
      </c>
      <c r="B19" s="7"/>
      <c r="C19" s="6" t="s">
        <v>35</v>
      </c>
      <c r="D19" s="6" t="s">
        <v>19</v>
      </c>
      <c r="E19" s="6" t="s">
        <v>19</v>
      </c>
      <c r="F19" s="6" t="s">
        <v>20</v>
      </c>
      <c r="G19" s="9">
        <v>20</v>
      </c>
      <c r="H19" s="15"/>
      <c r="I19" s="9">
        <v>20</v>
      </c>
      <c r="J19" s="9"/>
      <c r="K19" s="15">
        <v>20</v>
      </c>
      <c r="L19" s="30" t="s">
        <v>30</v>
      </c>
    </row>
    <row r="20" s="1" customFormat="1" ht="24.95" customHeight="1" spans="1:12">
      <c r="A20" s="6">
        <v>14</v>
      </c>
      <c r="B20" s="7"/>
      <c r="C20" s="6" t="s">
        <v>36</v>
      </c>
      <c r="D20" s="6" t="s">
        <v>19</v>
      </c>
      <c r="E20" s="6" t="s">
        <v>19</v>
      </c>
      <c r="F20" s="6" t="s">
        <v>20</v>
      </c>
      <c r="G20" s="9">
        <v>20</v>
      </c>
      <c r="H20" s="15"/>
      <c r="I20" s="9">
        <v>20</v>
      </c>
      <c r="J20" s="9"/>
      <c r="K20" s="15">
        <v>20</v>
      </c>
      <c r="L20" s="30" t="s">
        <v>30</v>
      </c>
    </row>
    <row r="21" s="1" customFormat="1" ht="24.95" customHeight="1" spans="1:12">
      <c r="A21" s="6">
        <v>15</v>
      </c>
      <c r="B21" s="7"/>
      <c r="C21" s="6" t="s">
        <v>37</v>
      </c>
      <c r="D21" s="6" t="s">
        <v>19</v>
      </c>
      <c r="E21" s="6" t="s">
        <v>19</v>
      </c>
      <c r="F21" s="6" t="s">
        <v>20</v>
      </c>
      <c r="G21" s="9">
        <v>20</v>
      </c>
      <c r="H21" s="15"/>
      <c r="I21" s="9">
        <v>20</v>
      </c>
      <c r="J21" s="9"/>
      <c r="K21" s="15">
        <v>20</v>
      </c>
      <c r="L21" s="30" t="s">
        <v>30</v>
      </c>
    </row>
    <row r="22" s="1" customFormat="1" ht="24.95" customHeight="1" spans="1:12">
      <c r="A22" s="6">
        <v>16</v>
      </c>
      <c r="B22" s="7"/>
      <c r="C22" s="6" t="s">
        <v>38</v>
      </c>
      <c r="D22" s="6" t="s">
        <v>19</v>
      </c>
      <c r="E22" s="6" t="s">
        <v>19</v>
      </c>
      <c r="F22" s="6" t="s">
        <v>20</v>
      </c>
      <c r="G22" s="9">
        <v>20</v>
      </c>
      <c r="H22" s="15"/>
      <c r="I22" s="9">
        <v>20</v>
      </c>
      <c r="J22" s="9"/>
      <c r="K22" s="15">
        <v>20</v>
      </c>
      <c r="L22" s="30" t="s">
        <v>30</v>
      </c>
    </row>
    <row r="23" s="1" customFormat="1" ht="24.95" customHeight="1" spans="1:12">
      <c r="A23" s="6">
        <v>17</v>
      </c>
      <c r="B23" s="7"/>
      <c r="C23" s="6" t="s">
        <v>39</v>
      </c>
      <c r="D23" s="6" t="s">
        <v>19</v>
      </c>
      <c r="E23" s="6" t="s">
        <v>19</v>
      </c>
      <c r="F23" s="6" t="s">
        <v>20</v>
      </c>
      <c r="G23" s="9">
        <v>20</v>
      </c>
      <c r="H23" s="15"/>
      <c r="I23" s="9">
        <v>20</v>
      </c>
      <c r="J23" s="9"/>
      <c r="K23" s="15">
        <v>20</v>
      </c>
      <c r="L23" s="30" t="s">
        <v>30</v>
      </c>
    </row>
    <row r="24" ht="24.95" customHeight="1" spans="1:12">
      <c r="A24" s="6">
        <v>18</v>
      </c>
      <c r="B24" s="7" t="s">
        <v>40</v>
      </c>
      <c r="C24" s="7"/>
      <c r="D24" s="6" t="s">
        <v>19</v>
      </c>
      <c r="E24" s="6" t="s">
        <v>19</v>
      </c>
      <c r="F24" s="6" t="s">
        <v>20</v>
      </c>
      <c r="G24" s="9">
        <v>50</v>
      </c>
      <c r="H24" s="9"/>
      <c r="I24" s="9">
        <v>50</v>
      </c>
      <c r="J24" s="9"/>
      <c r="K24" s="15">
        <f t="shared" si="0"/>
        <v>50</v>
      </c>
      <c r="L24" s="30" t="s">
        <v>41</v>
      </c>
    </row>
    <row r="25" ht="24.95" customHeight="1" spans="1:12">
      <c r="A25" s="6">
        <v>19</v>
      </c>
      <c r="B25" s="7" t="s">
        <v>42</v>
      </c>
      <c r="C25" s="7"/>
      <c r="D25" s="6" t="s">
        <v>19</v>
      </c>
      <c r="E25" s="6" t="s">
        <v>19</v>
      </c>
      <c r="F25" s="6" t="s">
        <v>20</v>
      </c>
      <c r="G25" s="9">
        <v>20</v>
      </c>
      <c r="H25" s="9"/>
      <c r="I25" s="9">
        <v>20</v>
      </c>
      <c r="J25" s="9"/>
      <c r="K25" s="15">
        <f t="shared" si="0"/>
        <v>20</v>
      </c>
      <c r="L25" s="30" t="s">
        <v>43</v>
      </c>
    </row>
    <row r="26" ht="24.95" customHeight="1" spans="1:12">
      <c r="A26" s="6">
        <v>20</v>
      </c>
      <c r="B26" s="10" t="s">
        <v>44</v>
      </c>
      <c r="C26" s="11"/>
      <c r="D26" s="6" t="s">
        <v>19</v>
      </c>
      <c r="E26" s="6" t="s">
        <v>19</v>
      </c>
      <c r="F26" s="6" t="s">
        <v>20</v>
      </c>
      <c r="G26" s="9">
        <v>20</v>
      </c>
      <c r="H26" s="9"/>
      <c r="I26" s="9">
        <v>20</v>
      </c>
      <c r="J26" s="9"/>
      <c r="K26" s="15">
        <f t="shared" si="0"/>
        <v>20</v>
      </c>
      <c r="L26" s="30"/>
    </row>
    <row r="27" ht="24.95" customHeight="1" spans="1:12">
      <c r="A27" s="6">
        <v>21</v>
      </c>
      <c r="B27" s="7" t="s">
        <v>45</v>
      </c>
      <c r="C27" s="7"/>
      <c r="D27" s="6" t="s">
        <v>19</v>
      </c>
      <c r="E27" s="6" t="s">
        <v>19</v>
      </c>
      <c r="F27" s="6" t="s">
        <v>20</v>
      </c>
      <c r="G27" s="9">
        <v>100</v>
      </c>
      <c r="H27" s="15">
        <f>1000-H7-H10-H11-H12-H8</f>
        <v>35.03</v>
      </c>
      <c r="I27" s="9"/>
      <c r="J27" s="9"/>
      <c r="K27" s="15">
        <f t="shared" si="0"/>
        <v>35.03</v>
      </c>
      <c r="L27" s="30"/>
    </row>
    <row r="28" ht="24.95" customHeight="1" spans="1:12">
      <c r="A28" s="6">
        <v>22</v>
      </c>
      <c r="B28" s="7" t="s">
        <v>46</v>
      </c>
      <c r="C28" s="7"/>
      <c r="D28" s="6" t="s">
        <v>19</v>
      </c>
      <c r="E28" s="6" t="s">
        <v>19</v>
      </c>
      <c r="F28" s="6" t="s">
        <v>20</v>
      </c>
      <c r="G28" s="9">
        <v>500</v>
      </c>
      <c r="H28" s="9"/>
      <c r="I28" s="9">
        <v>100</v>
      </c>
      <c r="J28" s="9"/>
      <c r="K28" s="15">
        <f t="shared" si="0"/>
        <v>100</v>
      </c>
      <c r="L28" s="25" t="s">
        <v>21</v>
      </c>
    </row>
    <row r="29" ht="24.95" customHeight="1" spans="1:12">
      <c r="A29" s="6">
        <v>23</v>
      </c>
      <c r="B29" s="7" t="s">
        <v>47</v>
      </c>
      <c r="C29" s="7"/>
      <c r="D29" s="6" t="s">
        <v>19</v>
      </c>
      <c r="E29" s="6" t="s">
        <v>19</v>
      </c>
      <c r="F29" s="6" t="s">
        <v>20</v>
      </c>
      <c r="G29" s="9">
        <v>100</v>
      </c>
      <c r="H29" s="9"/>
      <c r="I29" s="9">
        <v>100</v>
      </c>
      <c r="J29" s="9"/>
      <c r="K29" s="15">
        <f t="shared" si="0"/>
        <v>100</v>
      </c>
      <c r="L29" s="30"/>
    </row>
    <row r="30" ht="24.95" customHeight="1" spans="1:12">
      <c r="A30" s="6">
        <v>24</v>
      </c>
      <c r="B30" s="10" t="s">
        <v>48</v>
      </c>
      <c r="C30" s="11"/>
      <c r="D30" s="6" t="s">
        <v>19</v>
      </c>
      <c r="E30" s="6" t="s">
        <v>19</v>
      </c>
      <c r="F30" s="6" t="s">
        <v>20</v>
      </c>
      <c r="G30" s="9">
        <v>82</v>
      </c>
      <c r="H30" s="9"/>
      <c r="I30" s="9">
        <v>82</v>
      </c>
      <c r="J30" s="9"/>
      <c r="K30" s="15">
        <f t="shared" si="0"/>
        <v>82</v>
      </c>
      <c r="L30" s="30"/>
    </row>
    <row r="31" ht="24.95" customHeight="1" spans="1:12">
      <c r="A31" s="6">
        <v>25</v>
      </c>
      <c r="B31" s="10" t="s">
        <v>49</v>
      </c>
      <c r="C31" s="11"/>
      <c r="D31" s="6" t="s">
        <v>19</v>
      </c>
      <c r="E31" s="6" t="s">
        <v>19</v>
      </c>
      <c r="F31" s="6" t="s">
        <v>20</v>
      </c>
      <c r="G31" s="9">
        <v>35</v>
      </c>
      <c r="H31" s="9"/>
      <c r="I31" s="9">
        <v>35</v>
      </c>
      <c r="J31" s="9"/>
      <c r="K31" s="15">
        <f t="shared" si="0"/>
        <v>35</v>
      </c>
      <c r="L31" s="30"/>
    </row>
    <row r="32" ht="24.95" customHeight="1" spans="1:12">
      <c r="A32" s="6">
        <v>26</v>
      </c>
      <c r="B32" s="10" t="s">
        <v>50</v>
      </c>
      <c r="C32" s="11"/>
      <c r="D32" s="6" t="s">
        <v>19</v>
      </c>
      <c r="E32" s="6" t="s">
        <v>19</v>
      </c>
      <c r="F32" s="6" t="s">
        <v>20</v>
      </c>
      <c r="G32" s="9">
        <v>100</v>
      </c>
      <c r="H32" s="9"/>
      <c r="I32" s="9">
        <v>100</v>
      </c>
      <c r="J32" s="9"/>
      <c r="K32" s="15">
        <f t="shared" ref="K32:K35" si="1">H32+I32</f>
        <v>100</v>
      </c>
      <c r="L32" s="30"/>
    </row>
    <row r="33" ht="24.95" customHeight="1" spans="1:12">
      <c r="A33" s="6">
        <v>27</v>
      </c>
      <c r="B33" s="10" t="s">
        <v>51</v>
      </c>
      <c r="C33" s="11"/>
      <c r="D33" s="6" t="s">
        <v>52</v>
      </c>
      <c r="E33" s="6" t="s">
        <v>19</v>
      </c>
      <c r="F33" s="6" t="s">
        <v>20</v>
      </c>
      <c r="G33" s="9">
        <v>20</v>
      </c>
      <c r="H33" s="9"/>
      <c r="I33" s="9">
        <v>20</v>
      </c>
      <c r="J33" s="9"/>
      <c r="K33" s="15">
        <f t="shared" si="1"/>
        <v>20</v>
      </c>
      <c r="L33" s="30"/>
    </row>
    <row r="34" ht="24.95" customHeight="1" spans="1:12">
      <c r="A34" s="6">
        <v>28</v>
      </c>
      <c r="B34" s="10" t="s">
        <v>53</v>
      </c>
      <c r="C34" s="11"/>
      <c r="D34" s="6" t="s">
        <v>19</v>
      </c>
      <c r="E34" s="6" t="s">
        <v>19</v>
      </c>
      <c r="F34" s="6" t="s">
        <v>20</v>
      </c>
      <c r="G34" s="9">
        <v>200</v>
      </c>
      <c r="H34" s="9"/>
      <c r="I34" s="9">
        <v>100</v>
      </c>
      <c r="J34" s="9"/>
      <c r="K34" s="15">
        <f t="shared" si="1"/>
        <v>100</v>
      </c>
      <c r="L34" s="30"/>
    </row>
    <row r="35" ht="24.95" customHeight="1" spans="1:12">
      <c r="A35" s="6">
        <v>29</v>
      </c>
      <c r="B35" s="10" t="s">
        <v>54</v>
      </c>
      <c r="C35" s="11"/>
      <c r="D35" s="6" t="s">
        <v>19</v>
      </c>
      <c r="E35" s="6" t="s">
        <v>19</v>
      </c>
      <c r="F35" s="6" t="s">
        <v>20</v>
      </c>
      <c r="G35" s="9">
        <v>20</v>
      </c>
      <c r="H35" s="9"/>
      <c r="I35" s="9">
        <v>20</v>
      </c>
      <c r="J35" s="9"/>
      <c r="K35" s="15">
        <f t="shared" si="1"/>
        <v>20</v>
      </c>
      <c r="L35" s="30" t="s">
        <v>55</v>
      </c>
    </row>
    <row r="36" ht="24.95" customHeight="1" spans="1:12">
      <c r="A36" s="6">
        <v>30</v>
      </c>
      <c r="B36" s="7" t="s">
        <v>56</v>
      </c>
      <c r="C36" s="7"/>
      <c r="D36" s="6" t="s">
        <v>19</v>
      </c>
      <c r="E36" s="6" t="s">
        <v>19</v>
      </c>
      <c r="F36" s="6" t="s">
        <v>20</v>
      </c>
      <c r="G36" s="9">
        <v>30</v>
      </c>
      <c r="H36" s="9"/>
      <c r="I36" s="9">
        <v>30</v>
      </c>
      <c r="J36" s="9"/>
      <c r="K36" s="15">
        <f t="shared" si="0"/>
        <v>30</v>
      </c>
      <c r="L36" s="25" t="s">
        <v>57</v>
      </c>
    </row>
    <row r="37" ht="24" customHeight="1" spans="1:12">
      <c r="A37" s="6">
        <v>31</v>
      </c>
      <c r="B37" s="7" t="s">
        <v>58</v>
      </c>
      <c r="C37" s="6" t="s">
        <v>59</v>
      </c>
      <c r="D37" s="6" t="s">
        <v>60</v>
      </c>
      <c r="E37" s="6" t="s">
        <v>60</v>
      </c>
      <c r="F37" s="6" t="s">
        <v>20</v>
      </c>
      <c r="G37" s="9">
        <v>40</v>
      </c>
      <c r="H37" s="9"/>
      <c r="I37" s="9">
        <v>40</v>
      </c>
      <c r="J37" s="9"/>
      <c r="K37" s="9">
        <v>40</v>
      </c>
      <c r="L37" s="31"/>
    </row>
    <row r="38" ht="24" spans="1:12">
      <c r="A38" s="6">
        <v>32</v>
      </c>
      <c r="B38" s="7"/>
      <c r="C38" s="6" t="s">
        <v>61</v>
      </c>
      <c r="D38" s="6" t="s">
        <v>60</v>
      </c>
      <c r="E38" s="6" t="s">
        <v>60</v>
      </c>
      <c r="F38" s="6" t="s">
        <v>20</v>
      </c>
      <c r="G38" s="9">
        <v>20</v>
      </c>
      <c r="H38" s="9"/>
      <c r="I38" s="9">
        <v>20</v>
      </c>
      <c r="J38" s="9"/>
      <c r="K38" s="9">
        <v>20</v>
      </c>
      <c r="L38" s="31"/>
    </row>
    <row r="39" ht="24" spans="1:12">
      <c r="A39" s="6">
        <v>33</v>
      </c>
      <c r="B39" s="7"/>
      <c r="C39" s="6" t="s">
        <v>62</v>
      </c>
      <c r="D39" s="6" t="s">
        <v>60</v>
      </c>
      <c r="E39" s="6" t="s">
        <v>60</v>
      </c>
      <c r="F39" s="6" t="s">
        <v>20</v>
      </c>
      <c r="G39" s="9">
        <v>20</v>
      </c>
      <c r="H39" s="9"/>
      <c r="I39" s="9">
        <v>20</v>
      </c>
      <c r="J39" s="9"/>
      <c r="K39" s="9">
        <v>20</v>
      </c>
      <c r="L39" s="31"/>
    </row>
    <row r="40" ht="24" spans="1:12">
      <c r="A40" s="6">
        <v>34</v>
      </c>
      <c r="B40" s="7"/>
      <c r="C40" s="6" t="s">
        <v>63</v>
      </c>
      <c r="D40" s="6" t="s">
        <v>60</v>
      </c>
      <c r="E40" s="6" t="s">
        <v>60</v>
      </c>
      <c r="F40" s="6" t="s">
        <v>20</v>
      </c>
      <c r="G40" s="9">
        <v>20</v>
      </c>
      <c r="H40" s="9"/>
      <c r="I40" s="9">
        <v>20</v>
      </c>
      <c r="J40" s="9"/>
      <c r="K40" s="9">
        <v>20</v>
      </c>
      <c r="L40" s="31"/>
    </row>
    <row r="41" ht="24" spans="1:12">
      <c r="A41" s="6">
        <v>35</v>
      </c>
      <c r="B41" s="7"/>
      <c r="C41" s="6" t="s">
        <v>64</v>
      </c>
      <c r="D41" s="6" t="s">
        <v>60</v>
      </c>
      <c r="E41" s="6" t="s">
        <v>60</v>
      </c>
      <c r="F41" s="6" t="s">
        <v>20</v>
      </c>
      <c r="G41" s="9">
        <v>20</v>
      </c>
      <c r="H41" s="9"/>
      <c r="I41" s="9">
        <v>20</v>
      </c>
      <c r="J41" s="9"/>
      <c r="K41" s="9">
        <v>20</v>
      </c>
      <c r="L41" s="31"/>
    </row>
    <row r="42" ht="24" spans="1:12">
      <c r="A42" s="6">
        <v>36</v>
      </c>
      <c r="B42" s="7"/>
      <c r="C42" s="6" t="s">
        <v>65</v>
      </c>
      <c r="D42" s="6" t="s">
        <v>60</v>
      </c>
      <c r="E42" s="6" t="s">
        <v>60</v>
      </c>
      <c r="F42" s="6" t="s">
        <v>20</v>
      </c>
      <c r="G42" s="9">
        <v>20</v>
      </c>
      <c r="H42" s="9"/>
      <c r="I42" s="9">
        <v>20</v>
      </c>
      <c r="J42" s="9"/>
      <c r="K42" s="9">
        <v>20</v>
      </c>
      <c r="L42" s="31"/>
    </row>
    <row r="43" spans="1:12">
      <c r="A43" s="6">
        <v>37</v>
      </c>
      <c r="B43" s="7"/>
      <c r="C43" s="6" t="s">
        <v>66</v>
      </c>
      <c r="D43" s="6" t="s">
        <v>60</v>
      </c>
      <c r="E43" s="6" t="s">
        <v>60</v>
      </c>
      <c r="F43" s="6" t="s">
        <v>20</v>
      </c>
      <c r="G43" s="9">
        <v>30</v>
      </c>
      <c r="H43" s="9"/>
      <c r="I43" s="9">
        <v>30</v>
      </c>
      <c r="J43" s="9"/>
      <c r="K43" s="9">
        <v>30</v>
      </c>
      <c r="L43" s="31"/>
    </row>
    <row r="44" spans="3:11">
      <c r="C44" s="16"/>
      <c r="G44" s="17"/>
      <c r="I44" s="17"/>
      <c r="K44" s="32"/>
    </row>
    <row r="46" spans="4:4">
      <c r="D46" s="18"/>
    </row>
  </sheetData>
  <mergeCells count="38">
    <mergeCell ref="A1:L1"/>
    <mergeCell ref="H2:L2"/>
    <mergeCell ref="H3:K3"/>
    <mergeCell ref="A6:F6"/>
    <mergeCell ref="B7:F7"/>
    <mergeCell ref="B8:C8"/>
    <mergeCell ref="B9:C9"/>
    <mergeCell ref="B10:C10"/>
    <mergeCell ref="B11:C11"/>
    <mergeCell ref="B12:C12"/>
    <mergeCell ref="B13:C13"/>
    <mergeCell ref="B24:C24"/>
    <mergeCell ref="B25:C25"/>
    <mergeCell ref="B26:C26"/>
    <mergeCell ref="B27:C27"/>
    <mergeCell ref="B28:C28"/>
    <mergeCell ref="B29:C29"/>
    <mergeCell ref="B30:C30"/>
    <mergeCell ref="B31:C31"/>
    <mergeCell ref="B32:C32"/>
    <mergeCell ref="B33:C33"/>
    <mergeCell ref="B34:C34"/>
    <mergeCell ref="B35:C35"/>
    <mergeCell ref="B36:C36"/>
    <mergeCell ref="A2:A5"/>
    <mergeCell ref="B14:B23"/>
    <mergeCell ref="B37:B43"/>
    <mergeCell ref="D4:D5"/>
    <mergeCell ref="E4:E5"/>
    <mergeCell ref="F4:F5"/>
    <mergeCell ref="G2:G5"/>
    <mergeCell ref="H4:H5"/>
    <mergeCell ref="I4:I5"/>
    <mergeCell ref="J4:J5"/>
    <mergeCell ref="K4:K5"/>
    <mergeCell ref="L3:L5"/>
    <mergeCell ref="B2:C5"/>
    <mergeCell ref="D2:F3"/>
  </mergeCells>
  <printOptions horizontalCentered="1" gridLines="1"/>
  <pageMargins left="0.236220472440945" right="0.236220472440945" top="0.748031496062992" bottom="0.551181102362205" header="0.31496062992126" footer="0.31496062992126"/>
  <pageSetup paperSize="9" orientation="landscape" useFirstPageNumber="1"/>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2018立项类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2015年规划编制计划申报表</dc:title>
  <dc:creator>纪颖</dc:creator>
  <cp:lastModifiedBy>追风筝的cc</cp:lastModifiedBy>
  <cp:revision>1</cp:revision>
  <dcterms:created xsi:type="dcterms:W3CDTF">2013-03-18T08:17:00Z</dcterms:created>
  <cp:lastPrinted>2019-09-10T02:51:00Z</cp:lastPrinted>
  <dcterms:modified xsi:type="dcterms:W3CDTF">2019-10-09T09:43:48Z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